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29040" windowHeight="15660" activeTab="1"/>
  </bookViews>
  <sheets>
    <sheet name="CĐ" sheetId="9" r:id="rId1"/>
    <sheet name="TC" sheetId="16" r:id="rId2"/>
  </sheets>
  <definedNames>
    <definedName name="_xlnm.Print_Titles" localSheetId="0">CĐ!$14:$16</definedName>
  </definedNames>
  <calcPr calcId="144525"/>
</workbook>
</file>

<file path=xl/calcChain.xml><?xml version="1.0" encoding="utf-8"?>
<calcChain xmlns="http://schemas.openxmlformats.org/spreadsheetml/2006/main">
  <c r="E25" i="9" l="1"/>
  <c r="F25" i="9"/>
  <c r="G25" i="9"/>
  <c r="I25" i="9"/>
  <c r="J25" i="9"/>
  <c r="K25" i="9"/>
  <c r="L25" i="9"/>
  <c r="M25" i="9"/>
  <c r="C25" i="9"/>
  <c r="D17" i="9"/>
  <c r="E17" i="9"/>
  <c r="F17" i="9"/>
  <c r="G17" i="9"/>
  <c r="H17" i="9"/>
  <c r="I17" i="9"/>
  <c r="J17" i="9"/>
  <c r="K17" i="9"/>
  <c r="L17" i="9"/>
  <c r="M17" i="9"/>
  <c r="C17" i="9"/>
  <c r="D31" i="9"/>
  <c r="D30" i="9"/>
  <c r="D26" i="9"/>
  <c r="M36" i="9" l="1"/>
  <c r="M24" i="9" s="1"/>
  <c r="M60" i="9" s="1"/>
  <c r="K36" i="9"/>
  <c r="K24" i="9" s="1"/>
  <c r="K60" i="9" s="1"/>
  <c r="I36" i="9"/>
  <c r="I24" i="9" s="1"/>
  <c r="I60" i="9" s="1"/>
  <c r="H36" i="9"/>
  <c r="G36" i="9"/>
  <c r="G24" i="9" s="1"/>
  <c r="G60" i="9" s="1"/>
  <c r="F36" i="9"/>
  <c r="F24" i="9" s="1"/>
  <c r="F60" i="9" s="1"/>
  <c r="E36" i="9"/>
  <c r="E24" i="9" s="1"/>
  <c r="E60" i="9" s="1"/>
  <c r="D29" i="9"/>
  <c r="D28" i="9"/>
  <c r="D59" i="9" l="1"/>
  <c r="L59" i="9" s="1"/>
  <c r="L36" i="9" s="1"/>
  <c r="L24" i="9" s="1"/>
  <c r="L60" i="9" s="1"/>
  <c r="D58" i="9"/>
  <c r="J58" i="9" s="1"/>
  <c r="J36" i="9" s="1"/>
  <c r="J24" i="9" s="1"/>
  <c r="J60" i="9" s="1"/>
  <c r="D57" i="9"/>
  <c r="D56" i="9"/>
  <c r="D55" i="9"/>
  <c r="D54" i="9"/>
  <c r="D53" i="9"/>
  <c r="D52" i="9"/>
  <c r="D51" i="9"/>
  <c r="D50" i="9"/>
  <c r="D49" i="9"/>
  <c r="D48" i="9"/>
  <c r="D47" i="9"/>
  <c r="D45" i="9"/>
  <c r="D44" i="9"/>
  <c r="D41" i="9"/>
  <c r="D40" i="9"/>
  <c r="D39" i="9"/>
  <c r="D38" i="9"/>
  <c r="C36" i="9"/>
  <c r="C24" i="9" s="1"/>
  <c r="C60" i="9" s="1"/>
  <c r="D34" i="9"/>
  <c r="D33" i="9"/>
  <c r="D32" i="9"/>
  <c r="D25" i="9" l="1"/>
  <c r="D36" i="9"/>
  <c r="D24" i="9" s="1"/>
  <c r="D60" i="9" s="1"/>
  <c r="H28" i="9"/>
  <c r="H25" i="9" s="1"/>
  <c r="H24" i="9" s="1"/>
  <c r="H60" i="9" s="1"/>
</calcChain>
</file>

<file path=xl/sharedStrings.xml><?xml version="1.0" encoding="utf-8"?>
<sst xmlns="http://schemas.openxmlformats.org/spreadsheetml/2006/main" count="190" uniqueCount="138">
  <si>
    <t>ỦY BAN NHÂN DÂN TỈNH NGHỆ AN</t>
  </si>
  <si>
    <t>KẾ HOẠCH ĐÀO TẠO HỆ CAO ĐẲNG</t>
  </si>
  <si>
    <t xml:space="preserve">Tên nghề:                          </t>
  </si>
  <si>
    <t xml:space="preserve">Mã nghề:                           </t>
  </si>
  <si>
    <t xml:space="preserve">Đối tượng tuyển sinh: </t>
  </si>
  <si>
    <t>Tốt nghiệp Trung học phổ thông hoặc tương đương</t>
  </si>
  <si>
    <t xml:space="preserve">Số lượng môn học, mô đun: </t>
  </si>
  <si>
    <t>Mã MH, MĐ</t>
  </si>
  <si>
    <t>Tên môn học, mô đun</t>
  </si>
  <si>
    <t>Số tín chỉ</t>
  </si>
  <si>
    <t>Thời gian học tập (giờ)</t>
  </si>
  <si>
    <t>Bố trí trong học kỳ</t>
  </si>
  <si>
    <t>Tổng số</t>
  </si>
  <si>
    <t>Trong đó</t>
  </si>
  <si>
    <t>LT</t>
  </si>
  <si>
    <t>TH</t>
  </si>
  <si>
    <t>Thi/KT</t>
  </si>
  <si>
    <t>I</t>
  </si>
  <si>
    <t>Môn học chung</t>
  </si>
  <si>
    <t>MH01</t>
  </si>
  <si>
    <t>MH02</t>
  </si>
  <si>
    <t>Giáo dục thể chất</t>
  </si>
  <si>
    <t>MH03</t>
  </si>
  <si>
    <t>MH04</t>
  </si>
  <si>
    <t>Pháp luật</t>
  </si>
  <si>
    <t>MH05</t>
  </si>
  <si>
    <t>Tin học</t>
  </si>
  <si>
    <t>MH06</t>
  </si>
  <si>
    <t>Tiếng Anh</t>
  </si>
  <si>
    <t>MH07</t>
  </si>
  <si>
    <t>Tiếng Anh chuyên ngành</t>
  </si>
  <si>
    <t>MH08</t>
  </si>
  <si>
    <t>Tiếng Hàn</t>
  </si>
  <si>
    <t>II</t>
  </si>
  <si>
    <t>Các môn học mô đun chuyên môn</t>
  </si>
  <si>
    <t>II.1</t>
  </si>
  <si>
    <t>Môn học, mô đun cơ sở</t>
  </si>
  <si>
    <t>MH09</t>
  </si>
  <si>
    <t>MH10</t>
  </si>
  <si>
    <t>Kỹ thuật nguội</t>
  </si>
  <si>
    <t>MH11</t>
  </si>
  <si>
    <t>Kỹ năng mềm</t>
  </si>
  <si>
    <t>MH12</t>
  </si>
  <si>
    <t>MH13</t>
  </si>
  <si>
    <t>MH14</t>
  </si>
  <si>
    <t>MH15</t>
  </si>
  <si>
    <t>Môn học, mô đun chuyên môn</t>
  </si>
  <si>
    <t>Thực tập tốt nghiệp</t>
  </si>
  <si>
    <t>Tổng cộng (I+II)</t>
  </si>
  <si>
    <t xml:space="preserve">    HIỆU TRƯỞNG</t>
  </si>
  <si>
    <t>TP ĐÀO TẠO</t>
  </si>
  <si>
    <t>TRƯỞNG KHOA</t>
  </si>
  <si>
    <t>Vật liệu cơ khí</t>
  </si>
  <si>
    <t>MH16</t>
  </si>
  <si>
    <t>MH17</t>
  </si>
  <si>
    <t>MH18</t>
  </si>
  <si>
    <t>MH19</t>
  </si>
  <si>
    <t>MH20</t>
  </si>
  <si>
    <t>MH21</t>
  </si>
  <si>
    <t>MH22</t>
  </si>
  <si>
    <t>MH23</t>
  </si>
  <si>
    <t>MH24</t>
  </si>
  <si>
    <t>MH25</t>
  </si>
  <si>
    <t>MH26</t>
  </si>
  <si>
    <t>MH27</t>
  </si>
  <si>
    <t>II.2</t>
  </si>
  <si>
    <t>MH28</t>
  </si>
  <si>
    <t>An toàn lao động</t>
  </si>
  <si>
    <t>MH32</t>
  </si>
  <si>
    <t>Autocad</t>
  </si>
  <si>
    <t>NGHỀ: HÀN</t>
  </si>
  <si>
    <t xml:space="preserve">Cao đẳng </t>
  </si>
  <si>
    <t xml:space="preserve">Vẽ kỹ thuật </t>
  </si>
  <si>
    <t>Kỹ thuật điện</t>
  </si>
  <si>
    <t xml:space="preserve">Dung sai  và đo lường </t>
  </si>
  <si>
    <t xml:space="preserve">Lý thuyết hàn điện </t>
  </si>
  <si>
    <t xml:space="preserve">Hàn điện cơ bản </t>
  </si>
  <si>
    <t xml:space="preserve">Hàn điện nâng cao 1 </t>
  </si>
  <si>
    <t xml:space="preserve">Hàn TIG </t>
  </si>
  <si>
    <t>Lý thuyết hàn MIG/MAG</t>
  </si>
  <si>
    <t>Hàn MIG/MAG cơ bản</t>
  </si>
  <si>
    <t>Hàn điện nâng cao 2</t>
  </si>
  <si>
    <t>Gò</t>
  </si>
  <si>
    <t>Hàn khí</t>
  </si>
  <si>
    <t>Hàn MIG/MAG nâng cao</t>
  </si>
  <si>
    <t>Tính toán kết cấu hàn</t>
  </si>
  <si>
    <t>Chế tạo phôi hàn</t>
  </si>
  <si>
    <t>Ống công nghiệp 1</t>
  </si>
  <si>
    <t xml:space="preserve">Hàn ống </t>
  </si>
  <si>
    <t>Hàn ống chất lượng cao 1</t>
  </si>
  <si>
    <t>Hàn kim loại màu và hợp kim màu</t>
  </si>
  <si>
    <t>Gá lắp kết cấu hàn</t>
  </si>
  <si>
    <t>Ống công nghiệp 2</t>
  </si>
  <si>
    <t>Hàn ống chất lượng cao 2</t>
  </si>
  <si>
    <t>Hàn Rô bốt</t>
  </si>
  <si>
    <t xml:space="preserve">Thực tập </t>
  </si>
  <si>
    <t>Hồ Văn Đàm</t>
  </si>
  <si>
    <t>Phạm Quang Cảnh</t>
  </si>
  <si>
    <t xml:space="preserve">Tổ chức, quản lý sản xuất </t>
  </si>
  <si>
    <t>MH29</t>
  </si>
  <si>
    <t>MH30</t>
  </si>
  <si>
    <t>MH31</t>
  </si>
  <si>
    <t>MH34</t>
  </si>
  <si>
    <r>
      <t xml:space="preserve">Trình độ đào tạo: </t>
    </r>
    <r>
      <rPr>
        <sz val="13.5"/>
        <rFont val="Times New Roman"/>
        <family val="1"/>
      </rPr>
      <t xml:space="preserve"> </t>
    </r>
  </si>
  <si>
    <t>MH33</t>
  </si>
  <si>
    <t>MH35</t>
  </si>
  <si>
    <t>MH36</t>
  </si>
  <si>
    <t>MH37</t>
  </si>
  <si>
    <t>MH38</t>
  </si>
  <si>
    <t>MH39</t>
  </si>
  <si>
    <t>Hàn</t>
  </si>
  <si>
    <t>Giáo dục Chính trị</t>
  </si>
  <si>
    <t>Giáo dục Quốc phòng và An ninh</t>
  </si>
  <si>
    <t>KHÓA HỌC: 2025 - 2026</t>
  </si>
  <si>
    <t>Nghệ An ngày    tháng    năm 2025</t>
  </si>
  <si>
    <t>Đậu Chí Dũng</t>
  </si>
  <si>
    <t>Vẽ kỹ thuật</t>
  </si>
  <si>
    <r>
      <t xml:space="preserve">TRƯỜNG </t>
    </r>
    <r>
      <rPr>
        <b/>
        <u/>
        <sz val="14"/>
        <rFont val="Times New Roman"/>
        <family val="1"/>
      </rPr>
      <t xml:space="preserve">CAO ĐẲNG KTCN VIỆT NAM </t>
    </r>
    <r>
      <rPr>
        <b/>
        <sz val="14"/>
        <rFont val="Times New Roman"/>
        <family val="1"/>
      </rPr>
      <t>- HÀN QUỐC</t>
    </r>
  </si>
  <si>
    <r>
      <t>TR</t>
    </r>
    <r>
      <rPr>
        <u/>
        <sz val="12"/>
        <rFont val="Times New Roman"/>
        <family val="1"/>
        <charset val="163"/>
      </rPr>
      <t>ƯỜNG CĐ KTCN VIỆT NAM - HÀN QU</t>
    </r>
    <r>
      <rPr>
        <sz val="12"/>
        <rFont val="Times New Roman"/>
        <family val="1"/>
        <charset val="163"/>
      </rPr>
      <t>ỐC</t>
    </r>
  </si>
  <si>
    <t xml:space="preserve">CHƯƠNG TRÌNH KHUNG NGHỀ: Hàn </t>
  </si>
  <si>
    <t>Trình độ: Trung cấp
Đối tượng tuyển sinh: Tốt nghiệp THCS</t>
  </si>
  <si>
    <t>TT</t>
  </si>
  <si>
    <t xml:space="preserve">Tên môn học </t>
  </si>
  <si>
    <t>Tín chỉ</t>
  </si>
  <si>
    <t>Số giờ</t>
  </si>
  <si>
    <t>KT</t>
  </si>
  <si>
    <t>III</t>
  </si>
  <si>
    <t>IV</t>
  </si>
  <si>
    <t>Các môn học chung</t>
  </si>
  <si>
    <t xml:space="preserve">Các môn học, mô đun đào tạo nghề </t>
  </si>
  <si>
    <t>Dung sai và đo lường</t>
  </si>
  <si>
    <t>Lý thuyết hàn điện</t>
  </si>
  <si>
    <t>Hàn điện cơ bản  1</t>
  </si>
  <si>
    <t>Hàn điện cơ bản  2</t>
  </si>
  <si>
    <t xml:space="preserve">TH Hàn điện nâng cao </t>
  </si>
  <si>
    <t>TH hàn MIG/MAG cơ bản</t>
  </si>
  <si>
    <t>Nghệ An, ngày     tháng    năm 2025</t>
  </si>
  <si>
    <t>HIỆU TRƯỞNG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</si>
</sst>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₫_-;\-* #,##0.00\ _₫_-;_-* &quot;-&quot;??\ _₫_-;_-@_-"/>
  </numFmts>
  <fonts count="44" x14ac:knownFonts="1">
    <font>
      <sz val="12"/>
      <name val=".VnTime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sz val="1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sz val="12"/>
      <color theme="1"/>
      <name val="Times New Roman"/>
      <family val="2"/>
    </font>
    <font>
      <sz val="11"/>
      <color theme="1"/>
      <name val="Calibri"/>
      <family val="2"/>
      <charset val="163"/>
    </font>
    <font>
      <sz val="11"/>
      <color theme="1"/>
      <name val="Calibri"/>
      <family val="2"/>
      <charset val="163"/>
      <scheme val="minor"/>
    </font>
    <font>
      <sz val="14"/>
      <name val="Times New Roman"/>
      <family val="1"/>
    </font>
    <font>
      <b/>
      <sz val="13.5"/>
      <name val="Times New Roman"/>
      <family val="1"/>
    </font>
    <font>
      <sz val="13.5"/>
      <name val="Times New Roman"/>
      <family val="1"/>
    </font>
    <font>
      <b/>
      <u/>
      <sz val="14"/>
      <name val="Times New Roman"/>
      <family val="1"/>
    </font>
    <font>
      <i/>
      <sz val="13.5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b/>
      <sz val="10"/>
      <name val="Times New Roman"/>
      <family val="1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2"/>
      <name val="Arial"/>
      <family val="2"/>
    </font>
    <font>
      <sz val="11"/>
      <color indexed="52"/>
      <name val="Arial"/>
      <family val="2"/>
    </font>
    <font>
      <sz val="11"/>
      <color indexed="60"/>
      <name val="Arial"/>
      <family val="2"/>
    </font>
    <font>
      <b/>
      <sz val="11"/>
      <color indexed="63"/>
      <name val="Arial"/>
      <family val="2"/>
    </font>
    <font>
      <b/>
      <sz val="18"/>
      <color indexed="56"/>
      <name val="Times New Roman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3"/>
      <name val="Times New Roman"/>
      <family val="1"/>
    </font>
    <font>
      <sz val="12"/>
      <name val="Times New Roman"/>
      <family val="1"/>
      <charset val="163"/>
    </font>
    <font>
      <b/>
      <sz val="13"/>
      <name val="Times New Roman"/>
      <family val="1"/>
      <charset val="163"/>
    </font>
    <font>
      <u/>
      <sz val="12"/>
      <name val="Times New Roman"/>
      <family val="1"/>
      <charset val="163"/>
    </font>
    <font>
      <i/>
      <sz val="14"/>
      <name val="Times New Roman"/>
      <family val="1"/>
      <charset val="163"/>
    </font>
    <font>
      <sz val="13"/>
      <color rgb="FF000000"/>
      <name val="Times New Roman"/>
      <family val="1"/>
    </font>
    <font>
      <sz val="14"/>
      <color rgb="FFFF000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0" fontId="5" fillId="0" borderId="0"/>
    <xf numFmtId="0" fontId="9" fillId="0" borderId="0"/>
    <xf numFmtId="0" fontId="10" fillId="0" borderId="0"/>
    <xf numFmtId="0" fontId="11" fillId="0" borderId="0"/>
    <xf numFmtId="0" fontId="5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0" fontId="17" fillId="0" borderId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2" fillId="5" borderId="0" applyNumberFormat="0" applyBorder="0" applyAlignment="0" applyProtection="0"/>
    <xf numFmtId="0" fontId="23" fillId="22" borderId="15" applyNumberFormat="0" applyAlignment="0" applyProtection="0"/>
    <xf numFmtId="0" fontId="24" fillId="23" borderId="16" applyNumberFormat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7" fillId="0" borderId="17" applyNumberFormat="0" applyFill="0" applyAlignment="0" applyProtection="0"/>
    <xf numFmtId="0" fontId="28" fillId="0" borderId="18" applyNumberFormat="0" applyFill="0" applyAlignment="0" applyProtection="0"/>
    <xf numFmtId="0" fontId="29" fillId="0" borderId="19" applyNumberFormat="0" applyFill="0" applyAlignment="0" applyProtection="0"/>
    <xf numFmtId="0" fontId="29" fillId="0" borderId="0" applyNumberFormat="0" applyFill="0" applyBorder="0" applyAlignment="0" applyProtection="0"/>
    <xf numFmtId="0" fontId="30" fillId="9" borderId="15" applyNumberFormat="0" applyAlignment="0" applyProtection="0"/>
    <xf numFmtId="0" fontId="31" fillId="0" borderId="20" applyNumberFormat="0" applyFill="0" applyAlignment="0" applyProtection="0"/>
    <xf numFmtId="0" fontId="32" fillId="24" borderId="0" applyNumberFormat="0" applyBorder="0" applyAlignment="0" applyProtection="0"/>
    <xf numFmtId="0" fontId="1" fillId="0" borderId="0"/>
    <xf numFmtId="0" fontId="2" fillId="25" borderId="21" applyNumberFormat="0" applyFont="0" applyAlignment="0" applyProtection="0"/>
    <xf numFmtId="0" fontId="33" fillId="22" borderId="22" applyNumberFormat="0" applyAlignment="0" applyProtection="0"/>
    <xf numFmtId="0" fontId="34" fillId="0" borderId="0" applyNumberFormat="0" applyFill="0" applyBorder="0" applyAlignment="0" applyProtection="0"/>
    <xf numFmtId="0" fontId="35" fillId="0" borderId="23" applyNumberFormat="0" applyFill="0" applyAlignment="0" applyProtection="0"/>
    <xf numFmtId="0" fontId="36" fillId="0" borderId="0" applyNumberFormat="0" applyFill="0" applyBorder="0" applyAlignment="0" applyProtection="0"/>
  </cellStyleXfs>
  <cellXfs count="125">
    <xf numFmtId="0" fontId="0" fillId="0" borderId="0" xfId="0"/>
    <xf numFmtId="0" fontId="4" fillId="0" borderId="0" xfId="0" applyFont="1" applyFill="1"/>
    <xf numFmtId="0" fontId="14" fillId="0" borderId="1" xfId="4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/>
    <xf numFmtId="0" fontId="1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13" fillId="0" borderId="1" xfId="4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left" vertical="center" wrapText="1"/>
    </xf>
    <xf numFmtId="0" fontId="38" fillId="0" borderId="0" xfId="9" applyFont="1" applyAlignment="1">
      <alignment horizontal="center"/>
    </xf>
    <xf numFmtId="0" fontId="4" fillId="0" borderId="0" xfId="9" applyFont="1" applyAlignment="1">
      <alignment horizontal="center"/>
    </xf>
    <xf numFmtId="0" fontId="39" fillId="0" borderId="0" xfId="9" applyFont="1" applyAlignment="1">
      <alignment horizontal="center"/>
    </xf>
    <xf numFmtId="0" fontId="7" fillId="0" borderId="0" xfId="9" applyFont="1" applyAlignment="1">
      <alignment horizontal="center"/>
    </xf>
    <xf numFmtId="0" fontId="7" fillId="0" borderId="0" xfId="9" applyFont="1" applyAlignment="1">
      <alignment horizontal="center" wrapText="1"/>
    </xf>
    <xf numFmtId="0" fontId="7" fillId="0" borderId="2" xfId="9" applyFont="1" applyFill="1" applyBorder="1" applyAlignment="1">
      <alignment horizontal="center" vertical="center"/>
    </xf>
    <xf numFmtId="0" fontId="7" fillId="0" borderId="6" xfId="9" applyFont="1" applyFill="1" applyBorder="1" applyAlignment="1">
      <alignment horizontal="center" vertical="center"/>
    </xf>
    <xf numFmtId="0" fontId="7" fillId="0" borderId="2" xfId="9" applyFont="1" applyFill="1" applyBorder="1" applyAlignment="1">
      <alignment horizontal="center" vertical="center" wrapText="1"/>
    </xf>
    <xf numFmtId="0" fontId="7" fillId="0" borderId="6" xfId="9" applyFont="1" applyFill="1" applyBorder="1" applyAlignment="1">
      <alignment horizontal="center" vertical="center" wrapText="1"/>
    </xf>
    <xf numFmtId="0" fontId="7" fillId="0" borderId="3" xfId="9" applyFont="1" applyFill="1" applyBorder="1" applyAlignment="1">
      <alignment horizontal="center" vertical="center"/>
    </xf>
    <xf numFmtId="0" fontId="7" fillId="0" borderId="4" xfId="9" applyFont="1" applyFill="1" applyBorder="1" applyAlignment="1">
      <alignment horizontal="center" vertical="center"/>
    </xf>
    <xf numFmtId="0" fontId="7" fillId="0" borderId="13" xfId="9" applyFont="1" applyFill="1" applyBorder="1" applyAlignment="1">
      <alignment horizontal="center" vertical="center"/>
    </xf>
    <xf numFmtId="0" fontId="41" fillId="0" borderId="0" xfId="9" applyFont="1" applyBorder="1" applyAlignment="1">
      <alignment horizontal="right"/>
    </xf>
    <xf numFmtId="0" fontId="2" fillId="0" borderId="0" xfId="8"/>
    <xf numFmtId="0" fontId="4" fillId="0" borderId="0" xfId="9" applyFont="1"/>
    <xf numFmtId="0" fontId="4" fillId="0" borderId="0" xfId="9" applyFont="1" applyAlignment="1">
      <alignment wrapText="1"/>
    </xf>
    <xf numFmtId="0" fontId="7" fillId="0" borderId="1" xfId="9" applyFont="1" applyFill="1" applyBorder="1" applyAlignment="1">
      <alignment horizontal="center"/>
    </xf>
    <xf numFmtId="0" fontId="37" fillId="0" borderId="1" xfId="9" applyFont="1" applyFill="1" applyBorder="1"/>
    <xf numFmtId="0" fontId="37" fillId="0" borderId="1" xfId="9" applyFont="1" applyFill="1" applyBorder="1" applyAlignment="1">
      <alignment horizontal="center"/>
    </xf>
    <xf numFmtId="0" fontId="7" fillId="0" borderId="1" xfId="9" applyFont="1" applyFill="1" applyBorder="1" applyAlignment="1">
      <alignment horizontal="center" vertical="center" wrapText="1"/>
    </xf>
    <xf numFmtId="0" fontId="37" fillId="0" borderId="1" xfId="9" applyFont="1" applyFill="1" applyBorder="1" applyAlignment="1">
      <alignment horizontal="left" vertical="center" wrapText="1"/>
    </xf>
    <xf numFmtId="0" fontId="37" fillId="0" borderId="1" xfId="9" applyFont="1" applyFill="1" applyBorder="1" applyAlignment="1">
      <alignment horizontal="center" vertical="center" wrapText="1"/>
    </xf>
    <xf numFmtId="0" fontId="42" fillId="0" borderId="14" xfId="9" applyFont="1" applyBorder="1" applyAlignment="1">
      <alignment horizontal="center" vertical="center" wrapText="1"/>
    </xf>
    <xf numFmtId="0" fontId="17" fillId="0" borderId="0" xfId="9" applyBorder="1"/>
    <xf numFmtId="0" fontId="4" fillId="0" borderId="14" xfId="9" applyFont="1" applyBorder="1"/>
    <xf numFmtId="0" fontId="7" fillId="0" borderId="1" xfId="9" applyFont="1" applyFill="1" applyBorder="1"/>
    <xf numFmtId="0" fontId="7" fillId="0" borderId="0" xfId="9" applyFont="1" applyFill="1" applyBorder="1" applyAlignment="1">
      <alignment horizontal="center"/>
    </xf>
    <xf numFmtId="0" fontId="7" fillId="0" borderId="9" xfId="9" applyFont="1" applyFill="1" applyBorder="1"/>
    <xf numFmtId="0" fontId="7" fillId="0" borderId="9" xfId="9" applyFont="1" applyFill="1" applyBorder="1" applyAlignment="1">
      <alignment horizontal="center"/>
    </xf>
    <xf numFmtId="0" fontId="7" fillId="0" borderId="9" xfId="9" applyFont="1" applyFill="1" applyBorder="1" applyAlignment="1">
      <alignment horizontal="center" wrapText="1"/>
    </xf>
    <xf numFmtId="0" fontId="4" fillId="0" borderId="0" xfId="9" applyFont="1" applyBorder="1"/>
    <xf numFmtId="0" fontId="12" fillId="0" borderId="0" xfId="9" applyFont="1"/>
    <xf numFmtId="0" fontId="4" fillId="0" borderId="0" xfId="9" applyFont="1" applyAlignment="1">
      <alignment horizontal="center" vertical="top"/>
    </xf>
    <xf numFmtId="0" fontId="4" fillId="0" borderId="0" xfId="9" applyFont="1" applyAlignment="1">
      <alignment horizontal="center"/>
    </xf>
    <xf numFmtId="0" fontId="18" fillId="0" borderId="0" xfId="9" applyFont="1" applyAlignment="1">
      <alignment horizontal="center"/>
    </xf>
    <xf numFmtId="0" fontId="18" fillId="0" borderId="0" xfId="9" applyFont="1"/>
    <xf numFmtId="0" fontId="18" fillId="0" borderId="0" xfId="9" applyFont="1" applyAlignment="1">
      <alignment wrapText="1"/>
    </xf>
    <xf numFmtId="0" fontId="4" fillId="0" borderId="0" xfId="9" applyFont="1" applyFill="1" applyBorder="1"/>
    <xf numFmtId="0" fontId="39" fillId="0" borderId="0" xfId="9" applyFont="1"/>
    <xf numFmtId="0" fontId="39" fillId="0" borderId="0" xfId="9" applyFont="1" applyAlignment="1">
      <alignment horizontal="center"/>
    </xf>
    <xf numFmtId="0" fontId="42" fillId="0" borderId="14" xfId="9" applyFont="1" applyBorder="1" applyAlignment="1">
      <alignment vertical="center" wrapText="1"/>
    </xf>
    <xf numFmtId="0" fontId="39" fillId="0" borderId="0" xfId="9" applyFont="1" applyAlignment="1"/>
    <xf numFmtId="0" fontId="12" fillId="0" borderId="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 vertical="center" wrapText="1"/>
    </xf>
    <xf numFmtId="0" fontId="42" fillId="0" borderId="1" xfId="9" applyFont="1" applyBorder="1" applyAlignment="1">
      <alignment vertical="center" wrapText="1"/>
    </xf>
    <xf numFmtId="0" fontId="42" fillId="0" borderId="1" xfId="9" applyFont="1" applyBorder="1" applyAlignment="1">
      <alignment horizontal="center" vertical="center" wrapText="1"/>
    </xf>
    <xf numFmtId="0" fontId="12" fillId="3" borderId="1" xfId="9" applyFont="1" applyFill="1" applyBorder="1" applyAlignment="1">
      <alignment horizontal="center"/>
    </xf>
    <xf numFmtId="0" fontId="18" fillId="0" borderId="1" xfId="9" applyFont="1" applyBorder="1" applyAlignment="1">
      <alignment vertical="center" wrapText="1"/>
    </xf>
    <xf numFmtId="0" fontId="18" fillId="0" borderId="1" xfId="9" applyFont="1" applyBorder="1" applyAlignment="1">
      <alignment horizontal="center" vertical="center" wrapText="1"/>
    </xf>
    <xf numFmtId="0" fontId="43" fillId="3" borderId="1" xfId="9" applyFont="1" applyFill="1" applyBorder="1" applyAlignment="1">
      <alignment horizontal="center"/>
    </xf>
    <xf numFmtId="0" fontId="42" fillId="2" borderId="1" xfId="9" applyFont="1" applyFill="1" applyBorder="1" applyAlignment="1">
      <alignment vertical="center" wrapText="1"/>
    </xf>
    <xf numFmtId="0" fontId="42" fillId="2" borderId="1" xfId="9" applyFont="1" applyFill="1" applyBorder="1" applyAlignment="1">
      <alignment horizontal="center" vertical="center" wrapText="1"/>
    </xf>
    <xf numFmtId="0" fontId="12" fillId="2" borderId="1" xfId="9" applyFont="1" applyFill="1" applyBorder="1" applyAlignment="1">
      <alignment horizontal="center"/>
    </xf>
    <xf numFmtId="0" fontId="12" fillId="0" borderId="1" xfId="9" applyFont="1" applyFill="1" applyBorder="1" applyAlignment="1">
      <alignment horizontal="center" vertical="center"/>
    </xf>
    <xf numFmtId="0" fontId="4" fillId="2" borderId="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left" vertical="center" wrapText="1"/>
    </xf>
    <xf numFmtId="0" fontId="4" fillId="2" borderId="1" xfId="9" applyFont="1" applyFill="1" applyBorder="1" applyAlignment="1">
      <alignment horizontal="center" vertical="center"/>
    </xf>
    <xf numFmtId="0" fontId="18" fillId="2" borderId="1" xfId="9" applyFont="1" applyFill="1" applyBorder="1" applyAlignment="1">
      <alignment horizontal="center" vertical="center"/>
    </xf>
    <xf numFmtId="0" fontId="12" fillId="2" borderId="1" xfId="9" applyFont="1" applyFill="1" applyBorder="1"/>
    <xf numFmtId="0" fontId="12" fillId="2" borderId="1" xfId="9" applyFont="1" applyFill="1" applyBorder="1" applyAlignment="1">
      <alignment horizontal="center" wrapText="1"/>
    </xf>
    <xf numFmtId="0" fontId="4" fillId="2" borderId="1" xfId="9" applyFont="1" applyFill="1" applyBorder="1"/>
    <xf numFmtId="0" fontId="12" fillId="3" borderId="1" xfId="9" applyFont="1" applyFill="1" applyBorder="1" applyAlignment="1">
      <alignment horizontal="center" vertical="center"/>
    </xf>
    <xf numFmtId="0" fontId="4" fillId="0" borderId="0" xfId="9" applyFont="1" applyAlignment="1"/>
    <xf numFmtId="0" fontId="17" fillId="0" borderId="1" xfId="9" applyBorder="1"/>
  </cellXfs>
  <cellStyles count="52">
    <cellStyle name="20% - Accent1 2" xfId="10"/>
    <cellStyle name="20% - Accent2 2" xfId="11"/>
    <cellStyle name="20% - Accent3 2" xfId="12"/>
    <cellStyle name="20% - Accent4 2" xfId="13"/>
    <cellStyle name="20% - Accent5 2" xfId="14"/>
    <cellStyle name="20% - Accent6 2" xfId="15"/>
    <cellStyle name="40% - Accent1 2" xfId="16"/>
    <cellStyle name="40% - Accent2 2" xfId="17"/>
    <cellStyle name="40% - Accent3 2" xfId="18"/>
    <cellStyle name="40% - Accent4 2" xfId="19"/>
    <cellStyle name="40% - Accent5 2" xfId="20"/>
    <cellStyle name="40% - Accent6 2" xfId="21"/>
    <cellStyle name="60% - Accent1 2" xfId="22"/>
    <cellStyle name="60% - Accent2 2" xfId="23"/>
    <cellStyle name="60% - Accent3 2" xfId="24"/>
    <cellStyle name="60% - Accent4 2" xfId="25"/>
    <cellStyle name="60% - Accent5 2" xfId="26"/>
    <cellStyle name="60% - Accent6 2" xfId="27"/>
    <cellStyle name="Accent1 2" xfId="28"/>
    <cellStyle name="Accent2 2" xfId="29"/>
    <cellStyle name="Accent3 2" xfId="30"/>
    <cellStyle name="Accent4 2" xfId="31"/>
    <cellStyle name="Accent5 2" xfId="32"/>
    <cellStyle name="Accent6 2" xfId="33"/>
    <cellStyle name="Bad 2" xfId="34"/>
    <cellStyle name="Calculation 2" xfId="35"/>
    <cellStyle name="Check Cell 2" xfId="36"/>
    <cellStyle name="Comma 2" xfId="7"/>
    <cellStyle name="Explanatory Text 2" xfId="37"/>
    <cellStyle name="Good 2" xfId="38"/>
    <cellStyle name="Heading 1 2" xfId="39"/>
    <cellStyle name="Heading 2 2" xfId="40"/>
    <cellStyle name="Heading 3 2" xfId="41"/>
    <cellStyle name="Heading 4 2" xfId="42"/>
    <cellStyle name="Input 2" xfId="43"/>
    <cellStyle name="Linked Cell 2" xfId="44"/>
    <cellStyle name="Neutral 2" xfId="45"/>
    <cellStyle name="Normal" xfId="0" builtinId="0"/>
    <cellStyle name="Normal 2" xfId="2"/>
    <cellStyle name="Normal 2 2" xfId="9"/>
    <cellStyle name="Normal 3" xfId="3"/>
    <cellStyle name="Normal 3 2" xfId="5"/>
    <cellStyle name="Normal 3 3" xfId="46"/>
    <cellStyle name="Normal 4" xfId="1"/>
    <cellStyle name="Normal 4 2" xfId="8"/>
    <cellStyle name="Normal 5" xfId="4"/>
    <cellStyle name="Normal 5 2" xfId="6"/>
    <cellStyle name="Note 2" xfId="47"/>
    <cellStyle name="Output 2" xfId="48"/>
    <cellStyle name="Title 2" xfId="49"/>
    <cellStyle name="Total 2" xfId="50"/>
    <cellStyle name="Warning Text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71"/>
  <sheetViews>
    <sheetView topLeftCell="A37" workbookViewId="0">
      <selection activeCell="B57" sqref="B57"/>
    </sheetView>
  </sheetViews>
  <sheetFormatPr defaultRowHeight="15.75" x14ac:dyDescent="0.25"/>
  <cols>
    <col min="1" max="1" width="7.375" style="1" customWidth="1"/>
    <col min="2" max="2" width="30.625" style="26" customWidth="1"/>
    <col min="3" max="3" width="5.125" style="27" customWidth="1"/>
    <col min="4" max="4" width="6" style="1" customWidth="1"/>
    <col min="5" max="5" width="4.875" style="1" customWidth="1"/>
    <col min="6" max="6" width="5.375" style="1" customWidth="1"/>
    <col min="7" max="7" width="6.25" style="1" customWidth="1"/>
    <col min="8" max="13" width="4.25" style="1" customWidth="1"/>
    <col min="14" max="243" width="9" style="1"/>
    <col min="244" max="244" width="7.375" style="1" customWidth="1"/>
    <col min="245" max="245" width="28.75" style="1" customWidth="1"/>
    <col min="246" max="246" width="5.125" style="1" customWidth="1"/>
    <col min="247" max="247" width="5.25" style="1" customWidth="1"/>
    <col min="248" max="249" width="4.875" style="1" customWidth="1"/>
    <col min="250" max="250" width="6.25" style="1" customWidth="1"/>
    <col min="251" max="256" width="4.25" style="1" customWidth="1"/>
    <col min="257" max="257" width="25.875" style="1" customWidth="1"/>
    <col min="258" max="258" width="10.625" style="1" customWidth="1"/>
    <col min="259" max="260" width="9" style="1"/>
    <col min="261" max="261" width="12.5" style="1" customWidth="1"/>
    <col min="262" max="499" width="9" style="1"/>
    <col min="500" max="500" width="7.375" style="1" customWidth="1"/>
    <col min="501" max="501" width="28.75" style="1" customWidth="1"/>
    <col min="502" max="502" width="5.125" style="1" customWidth="1"/>
    <col min="503" max="503" width="5.25" style="1" customWidth="1"/>
    <col min="504" max="505" width="4.875" style="1" customWidth="1"/>
    <col min="506" max="506" width="6.25" style="1" customWidth="1"/>
    <col min="507" max="512" width="4.25" style="1" customWidth="1"/>
    <col min="513" max="513" width="25.875" style="1" customWidth="1"/>
    <col min="514" max="514" width="10.625" style="1" customWidth="1"/>
    <col min="515" max="516" width="9" style="1"/>
    <col min="517" max="517" width="12.5" style="1" customWidth="1"/>
    <col min="518" max="755" width="9" style="1"/>
    <col min="756" max="756" width="7.375" style="1" customWidth="1"/>
    <col min="757" max="757" width="28.75" style="1" customWidth="1"/>
    <col min="758" max="758" width="5.125" style="1" customWidth="1"/>
    <col min="759" max="759" width="5.25" style="1" customWidth="1"/>
    <col min="760" max="761" width="4.875" style="1" customWidth="1"/>
    <col min="762" max="762" width="6.25" style="1" customWidth="1"/>
    <col min="763" max="768" width="4.25" style="1" customWidth="1"/>
    <col min="769" max="769" width="25.875" style="1" customWidth="1"/>
    <col min="770" max="770" width="10.625" style="1" customWidth="1"/>
    <col min="771" max="772" width="9" style="1"/>
    <col min="773" max="773" width="12.5" style="1" customWidth="1"/>
    <col min="774" max="1011" width="9" style="1"/>
    <col min="1012" max="1012" width="7.375" style="1" customWidth="1"/>
    <col min="1013" max="1013" width="28.75" style="1" customWidth="1"/>
    <col min="1014" max="1014" width="5.125" style="1" customWidth="1"/>
    <col min="1015" max="1015" width="5.25" style="1" customWidth="1"/>
    <col min="1016" max="1017" width="4.875" style="1" customWidth="1"/>
    <col min="1018" max="1018" width="6.25" style="1" customWidth="1"/>
    <col min="1019" max="1024" width="4.25" style="1" customWidth="1"/>
    <col min="1025" max="1025" width="25.875" style="1" customWidth="1"/>
    <col min="1026" max="1026" width="10.625" style="1" customWidth="1"/>
    <col min="1027" max="1028" width="9" style="1"/>
    <col min="1029" max="1029" width="12.5" style="1" customWidth="1"/>
    <col min="1030" max="1267" width="9" style="1"/>
    <col min="1268" max="1268" width="7.375" style="1" customWidth="1"/>
    <col min="1269" max="1269" width="28.75" style="1" customWidth="1"/>
    <col min="1270" max="1270" width="5.125" style="1" customWidth="1"/>
    <col min="1271" max="1271" width="5.25" style="1" customWidth="1"/>
    <col min="1272" max="1273" width="4.875" style="1" customWidth="1"/>
    <col min="1274" max="1274" width="6.25" style="1" customWidth="1"/>
    <col min="1275" max="1280" width="4.25" style="1" customWidth="1"/>
    <col min="1281" max="1281" width="25.875" style="1" customWidth="1"/>
    <col min="1282" max="1282" width="10.625" style="1" customWidth="1"/>
    <col min="1283" max="1284" width="9" style="1"/>
    <col min="1285" max="1285" width="12.5" style="1" customWidth="1"/>
    <col min="1286" max="1523" width="9" style="1"/>
    <col min="1524" max="1524" width="7.375" style="1" customWidth="1"/>
    <col min="1525" max="1525" width="28.75" style="1" customWidth="1"/>
    <col min="1526" max="1526" width="5.125" style="1" customWidth="1"/>
    <col min="1527" max="1527" width="5.25" style="1" customWidth="1"/>
    <col min="1528" max="1529" width="4.875" style="1" customWidth="1"/>
    <col min="1530" max="1530" width="6.25" style="1" customWidth="1"/>
    <col min="1531" max="1536" width="4.25" style="1" customWidth="1"/>
    <col min="1537" max="1537" width="25.875" style="1" customWidth="1"/>
    <col min="1538" max="1538" width="10.625" style="1" customWidth="1"/>
    <col min="1539" max="1540" width="9" style="1"/>
    <col min="1541" max="1541" width="12.5" style="1" customWidth="1"/>
    <col min="1542" max="1779" width="9" style="1"/>
    <col min="1780" max="1780" width="7.375" style="1" customWidth="1"/>
    <col min="1781" max="1781" width="28.75" style="1" customWidth="1"/>
    <col min="1782" max="1782" width="5.125" style="1" customWidth="1"/>
    <col min="1783" max="1783" width="5.25" style="1" customWidth="1"/>
    <col min="1784" max="1785" width="4.875" style="1" customWidth="1"/>
    <col min="1786" max="1786" width="6.25" style="1" customWidth="1"/>
    <col min="1787" max="1792" width="4.25" style="1" customWidth="1"/>
    <col min="1793" max="1793" width="25.875" style="1" customWidth="1"/>
    <col min="1794" max="1794" width="10.625" style="1" customWidth="1"/>
    <col min="1795" max="1796" width="9" style="1"/>
    <col min="1797" max="1797" width="12.5" style="1" customWidth="1"/>
    <col min="1798" max="2035" width="9" style="1"/>
    <col min="2036" max="2036" width="7.375" style="1" customWidth="1"/>
    <col min="2037" max="2037" width="28.75" style="1" customWidth="1"/>
    <col min="2038" max="2038" width="5.125" style="1" customWidth="1"/>
    <col min="2039" max="2039" width="5.25" style="1" customWidth="1"/>
    <col min="2040" max="2041" width="4.875" style="1" customWidth="1"/>
    <col min="2042" max="2042" width="6.25" style="1" customWidth="1"/>
    <col min="2043" max="2048" width="4.25" style="1" customWidth="1"/>
    <col min="2049" max="2049" width="25.875" style="1" customWidth="1"/>
    <col min="2050" max="2050" width="10.625" style="1" customWidth="1"/>
    <col min="2051" max="2052" width="9" style="1"/>
    <col min="2053" max="2053" width="12.5" style="1" customWidth="1"/>
    <col min="2054" max="2291" width="9" style="1"/>
    <col min="2292" max="2292" width="7.375" style="1" customWidth="1"/>
    <col min="2293" max="2293" width="28.75" style="1" customWidth="1"/>
    <col min="2294" max="2294" width="5.125" style="1" customWidth="1"/>
    <col min="2295" max="2295" width="5.25" style="1" customWidth="1"/>
    <col min="2296" max="2297" width="4.875" style="1" customWidth="1"/>
    <col min="2298" max="2298" width="6.25" style="1" customWidth="1"/>
    <col min="2299" max="2304" width="4.25" style="1" customWidth="1"/>
    <col min="2305" max="2305" width="25.875" style="1" customWidth="1"/>
    <col min="2306" max="2306" width="10.625" style="1" customWidth="1"/>
    <col min="2307" max="2308" width="9" style="1"/>
    <col min="2309" max="2309" width="12.5" style="1" customWidth="1"/>
    <col min="2310" max="2547" width="9" style="1"/>
    <col min="2548" max="2548" width="7.375" style="1" customWidth="1"/>
    <col min="2549" max="2549" width="28.75" style="1" customWidth="1"/>
    <col min="2550" max="2550" width="5.125" style="1" customWidth="1"/>
    <col min="2551" max="2551" width="5.25" style="1" customWidth="1"/>
    <col min="2552" max="2553" width="4.875" style="1" customWidth="1"/>
    <col min="2554" max="2554" width="6.25" style="1" customWidth="1"/>
    <col min="2555" max="2560" width="4.25" style="1" customWidth="1"/>
    <col min="2561" max="2561" width="25.875" style="1" customWidth="1"/>
    <col min="2562" max="2562" width="10.625" style="1" customWidth="1"/>
    <col min="2563" max="2564" width="9" style="1"/>
    <col min="2565" max="2565" width="12.5" style="1" customWidth="1"/>
    <col min="2566" max="2803" width="9" style="1"/>
    <col min="2804" max="2804" width="7.375" style="1" customWidth="1"/>
    <col min="2805" max="2805" width="28.75" style="1" customWidth="1"/>
    <col min="2806" max="2806" width="5.125" style="1" customWidth="1"/>
    <col min="2807" max="2807" width="5.25" style="1" customWidth="1"/>
    <col min="2808" max="2809" width="4.875" style="1" customWidth="1"/>
    <col min="2810" max="2810" width="6.25" style="1" customWidth="1"/>
    <col min="2811" max="2816" width="4.25" style="1" customWidth="1"/>
    <col min="2817" max="2817" width="25.875" style="1" customWidth="1"/>
    <col min="2818" max="2818" width="10.625" style="1" customWidth="1"/>
    <col min="2819" max="2820" width="9" style="1"/>
    <col min="2821" max="2821" width="12.5" style="1" customWidth="1"/>
    <col min="2822" max="3059" width="9" style="1"/>
    <col min="3060" max="3060" width="7.375" style="1" customWidth="1"/>
    <col min="3061" max="3061" width="28.75" style="1" customWidth="1"/>
    <col min="3062" max="3062" width="5.125" style="1" customWidth="1"/>
    <col min="3063" max="3063" width="5.25" style="1" customWidth="1"/>
    <col min="3064" max="3065" width="4.875" style="1" customWidth="1"/>
    <col min="3066" max="3066" width="6.25" style="1" customWidth="1"/>
    <col min="3067" max="3072" width="4.25" style="1" customWidth="1"/>
    <col min="3073" max="3073" width="25.875" style="1" customWidth="1"/>
    <col min="3074" max="3074" width="10.625" style="1" customWidth="1"/>
    <col min="3075" max="3076" width="9" style="1"/>
    <col min="3077" max="3077" width="12.5" style="1" customWidth="1"/>
    <col min="3078" max="3315" width="9" style="1"/>
    <col min="3316" max="3316" width="7.375" style="1" customWidth="1"/>
    <col min="3317" max="3317" width="28.75" style="1" customWidth="1"/>
    <col min="3318" max="3318" width="5.125" style="1" customWidth="1"/>
    <col min="3319" max="3319" width="5.25" style="1" customWidth="1"/>
    <col min="3320" max="3321" width="4.875" style="1" customWidth="1"/>
    <col min="3322" max="3322" width="6.25" style="1" customWidth="1"/>
    <col min="3323" max="3328" width="4.25" style="1" customWidth="1"/>
    <col min="3329" max="3329" width="25.875" style="1" customWidth="1"/>
    <col min="3330" max="3330" width="10.625" style="1" customWidth="1"/>
    <col min="3331" max="3332" width="9" style="1"/>
    <col min="3333" max="3333" width="12.5" style="1" customWidth="1"/>
    <col min="3334" max="3571" width="9" style="1"/>
    <col min="3572" max="3572" width="7.375" style="1" customWidth="1"/>
    <col min="3573" max="3573" width="28.75" style="1" customWidth="1"/>
    <col min="3574" max="3574" width="5.125" style="1" customWidth="1"/>
    <col min="3575" max="3575" width="5.25" style="1" customWidth="1"/>
    <col min="3576" max="3577" width="4.875" style="1" customWidth="1"/>
    <col min="3578" max="3578" width="6.25" style="1" customWidth="1"/>
    <col min="3579" max="3584" width="4.25" style="1" customWidth="1"/>
    <col min="3585" max="3585" width="25.875" style="1" customWidth="1"/>
    <col min="3586" max="3586" width="10.625" style="1" customWidth="1"/>
    <col min="3587" max="3588" width="9" style="1"/>
    <col min="3589" max="3589" width="12.5" style="1" customWidth="1"/>
    <col min="3590" max="3827" width="9" style="1"/>
    <col min="3828" max="3828" width="7.375" style="1" customWidth="1"/>
    <col min="3829" max="3829" width="28.75" style="1" customWidth="1"/>
    <col min="3830" max="3830" width="5.125" style="1" customWidth="1"/>
    <col min="3831" max="3831" width="5.25" style="1" customWidth="1"/>
    <col min="3832" max="3833" width="4.875" style="1" customWidth="1"/>
    <col min="3834" max="3834" width="6.25" style="1" customWidth="1"/>
    <col min="3835" max="3840" width="4.25" style="1" customWidth="1"/>
    <col min="3841" max="3841" width="25.875" style="1" customWidth="1"/>
    <col min="3842" max="3842" width="10.625" style="1" customWidth="1"/>
    <col min="3843" max="3844" width="9" style="1"/>
    <col min="3845" max="3845" width="12.5" style="1" customWidth="1"/>
    <col min="3846" max="4083" width="9" style="1"/>
    <col min="4084" max="4084" width="7.375" style="1" customWidth="1"/>
    <col min="4085" max="4085" width="28.75" style="1" customWidth="1"/>
    <col min="4086" max="4086" width="5.125" style="1" customWidth="1"/>
    <col min="4087" max="4087" width="5.25" style="1" customWidth="1"/>
    <col min="4088" max="4089" width="4.875" style="1" customWidth="1"/>
    <col min="4090" max="4090" width="6.25" style="1" customWidth="1"/>
    <col min="4091" max="4096" width="4.25" style="1" customWidth="1"/>
    <col min="4097" max="4097" width="25.875" style="1" customWidth="1"/>
    <col min="4098" max="4098" width="10.625" style="1" customWidth="1"/>
    <col min="4099" max="4100" width="9" style="1"/>
    <col min="4101" max="4101" width="12.5" style="1" customWidth="1"/>
    <col min="4102" max="4339" width="9" style="1"/>
    <col min="4340" max="4340" width="7.375" style="1" customWidth="1"/>
    <col min="4341" max="4341" width="28.75" style="1" customWidth="1"/>
    <col min="4342" max="4342" width="5.125" style="1" customWidth="1"/>
    <col min="4343" max="4343" width="5.25" style="1" customWidth="1"/>
    <col min="4344" max="4345" width="4.875" style="1" customWidth="1"/>
    <col min="4346" max="4346" width="6.25" style="1" customWidth="1"/>
    <col min="4347" max="4352" width="4.25" style="1" customWidth="1"/>
    <col min="4353" max="4353" width="25.875" style="1" customWidth="1"/>
    <col min="4354" max="4354" width="10.625" style="1" customWidth="1"/>
    <col min="4355" max="4356" width="9" style="1"/>
    <col min="4357" max="4357" width="12.5" style="1" customWidth="1"/>
    <col min="4358" max="4595" width="9" style="1"/>
    <col min="4596" max="4596" width="7.375" style="1" customWidth="1"/>
    <col min="4597" max="4597" width="28.75" style="1" customWidth="1"/>
    <col min="4598" max="4598" width="5.125" style="1" customWidth="1"/>
    <col min="4599" max="4599" width="5.25" style="1" customWidth="1"/>
    <col min="4600" max="4601" width="4.875" style="1" customWidth="1"/>
    <col min="4602" max="4602" width="6.25" style="1" customWidth="1"/>
    <col min="4603" max="4608" width="4.25" style="1" customWidth="1"/>
    <col min="4609" max="4609" width="25.875" style="1" customWidth="1"/>
    <col min="4610" max="4610" width="10.625" style="1" customWidth="1"/>
    <col min="4611" max="4612" width="9" style="1"/>
    <col min="4613" max="4613" width="12.5" style="1" customWidth="1"/>
    <col min="4614" max="4851" width="9" style="1"/>
    <col min="4852" max="4852" width="7.375" style="1" customWidth="1"/>
    <col min="4853" max="4853" width="28.75" style="1" customWidth="1"/>
    <col min="4854" max="4854" width="5.125" style="1" customWidth="1"/>
    <col min="4855" max="4855" width="5.25" style="1" customWidth="1"/>
    <col min="4856" max="4857" width="4.875" style="1" customWidth="1"/>
    <col min="4858" max="4858" width="6.25" style="1" customWidth="1"/>
    <col min="4859" max="4864" width="4.25" style="1" customWidth="1"/>
    <col min="4865" max="4865" width="25.875" style="1" customWidth="1"/>
    <col min="4866" max="4866" width="10.625" style="1" customWidth="1"/>
    <col min="4867" max="4868" width="9" style="1"/>
    <col min="4869" max="4869" width="12.5" style="1" customWidth="1"/>
    <col min="4870" max="5107" width="9" style="1"/>
    <col min="5108" max="5108" width="7.375" style="1" customWidth="1"/>
    <col min="5109" max="5109" width="28.75" style="1" customWidth="1"/>
    <col min="5110" max="5110" width="5.125" style="1" customWidth="1"/>
    <col min="5111" max="5111" width="5.25" style="1" customWidth="1"/>
    <col min="5112" max="5113" width="4.875" style="1" customWidth="1"/>
    <col min="5114" max="5114" width="6.25" style="1" customWidth="1"/>
    <col min="5115" max="5120" width="4.25" style="1" customWidth="1"/>
    <col min="5121" max="5121" width="25.875" style="1" customWidth="1"/>
    <col min="5122" max="5122" width="10.625" style="1" customWidth="1"/>
    <col min="5123" max="5124" width="9" style="1"/>
    <col min="5125" max="5125" width="12.5" style="1" customWidth="1"/>
    <col min="5126" max="5363" width="9" style="1"/>
    <col min="5364" max="5364" width="7.375" style="1" customWidth="1"/>
    <col min="5365" max="5365" width="28.75" style="1" customWidth="1"/>
    <col min="5366" max="5366" width="5.125" style="1" customWidth="1"/>
    <col min="5367" max="5367" width="5.25" style="1" customWidth="1"/>
    <col min="5368" max="5369" width="4.875" style="1" customWidth="1"/>
    <col min="5370" max="5370" width="6.25" style="1" customWidth="1"/>
    <col min="5371" max="5376" width="4.25" style="1" customWidth="1"/>
    <col min="5377" max="5377" width="25.875" style="1" customWidth="1"/>
    <col min="5378" max="5378" width="10.625" style="1" customWidth="1"/>
    <col min="5379" max="5380" width="9" style="1"/>
    <col min="5381" max="5381" width="12.5" style="1" customWidth="1"/>
    <col min="5382" max="5619" width="9" style="1"/>
    <col min="5620" max="5620" width="7.375" style="1" customWidth="1"/>
    <col min="5621" max="5621" width="28.75" style="1" customWidth="1"/>
    <col min="5622" max="5622" width="5.125" style="1" customWidth="1"/>
    <col min="5623" max="5623" width="5.25" style="1" customWidth="1"/>
    <col min="5624" max="5625" width="4.875" style="1" customWidth="1"/>
    <col min="5626" max="5626" width="6.25" style="1" customWidth="1"/>
    <col min="5627" max="5632" width="4.25" style="1" customWidth="1"/>
    <col min="5633" max="5633" width="25.875" style="1" customWidth="1"/>
    <col min="5634" max="5634" width="10.625" style="1" customWidth="1"/>
    <col min="5635" max="5636" width="9" style="1"/>
    <col min="5637" max="5637" width="12.5" style="1" customWidth="1"/>
    <col min="5638" max="5875" width="9" style="1"/>
    <col min="5876" max="5876" width="7.375" style="1" customWidth="1"/>
    <col min="5877" max="5877" width="28.75" style="1" customWidth="1"/>
    <col min="5878" max="5878" width="5.125" style="1" customWidth="1"/>
    <col min="5879" max="5879" width="5.25" style="1" customWidth="1"/>
    <col min="5880" max="5881" width="4.875" style="1" customWidth="1"/>
    <col min="5882" max="5882" width="6.25" style="1" customWidth="1"/>
    <col min="5883" max="5888" width="4.25" style="1" customWidth="1"/>
    <col min="5889" max="5889" width="25.875" style="1" customWidth="1"/>
    <col min="5890" max="5890" width="10.625" style="1" customWidth="1"/>
    <col min="5891" max="5892" width="9" style="1"/>
    <col min="5893" max="5893" width="12.5" style="1" customWidth="1"/>
    <col min="5894" max="6131" width="9" style="1"/>
    <col min="6132" max="6132" width="7.375" style="1" customWidth="1"/>
    <col min="6133" max="6133" width="28.75" style="1" customWidth="1"/>
    <col min="6134" max="6134" width="5.125" style="1" customWidth="1"/>
    <col min="6135" max="6135" width="5.25" style="1" customWidth="1"/>
    <col min="6136" max="6137" width="4.875" style="1" customWidth="1"/>
    <col min="6138" max="6138" width="6.25" style="1" customWidth="1"/>
    <col min="6139" max="6144" width="4.25" style="1" customWidth="1"/>
    <col min="6145" max="6145" width="25.875" style="1" customWidth="1"/>
    <col min="6146" max="6146" width="10.625" style="1" customWidth="1"/>
    <col min="6147" max="6148" width="9" style="1"/>
    <col min="6149" max="6149" width="12.5" style="1" customWidth="1"/>
    <col min="6150" max="6387" width="9" style="1"/>
    <col min="6388" max="6388" width="7.375" style="1" customWidth="1"/>
    <col min="6389" max="6389" width="28.75" style="1" customWidth="1"/>
    <col min="6390" max="6390" width="5.125" style="1" customWidth="1"/>
    <col min="6391" max="6391" width="5.25" style="1" customWidth="1"/>
    <col min="6392" max="6393" width="4.875" style="1" customWidth="1"/>
    <col min="6394" max="6394" width="6.25" style="1" customWidth="1"/>
    <col min="6395" max="6400" width="4.25" style="1" customWidth="1"/>
    <col min="6401" max="6401" width="25.875" style="1" customWidth="1"/>
    <col min="6402" max="6402" width="10.625" style="1" customWidth="1"/>
    <col min="6403" max="6404" width="9" style="1"/>
    <col min="6405" max="6405" width="12.5" style="1" customWidth="1"/>
    <col min="6406" max="6643" width="9" style="1"/>
    <col min="6644" max="6644" width="7.375" style="1" customWidth="1"/>
    <col min="6645" max="6645" width="28.75" style="1" customWidth="1"/>
    <col min="6646" max="6646" width="5.125" style="1" customWidth="1"/>
    <col min="6647" max="6647" width="5.25" style="1" customWidth="1"/>
    <col min="6648" max="6649" width="4.875" style="1" customWidth="1"/>
    <col min="6650" max="6650" width="6.25" style="1" customWidth="1"/>
    <col min="6651" max="6656" width="4.25" style="1" customWidth="1"/>
    <col min="6657" max="6657" width="25.875" style="1" customWidth="1"/>
    <col min="6658" max="6658" width="10.625" style="1" customWidth="1"/>
    <col min="6659" max="6660" width="9" style="1"/>
    <col min="6661" max="6661" width="12.5" style="1" customWidth="1"/>
    <col min="6662" max="6899" width="9" style="1"/>
    <col min="6900" max="6900" width="7.375" style="1" customWidth="1"/>
    <col min="6901" max="6901" width="28.75" style="1" customWidth="1"/>
    <col min="6902" max="6902" width="5.125" style="1" customWidth="1"/>
    <col min="6903" max="6903" width="5.25" style="1" customWidth="1"/>
    <col min="6904" max="6905" width="4.875" style="1" customWidth="1"/>
    <col min="6906" max="6906" width="6.25" style="1" customWidth="1"/>
    <col min="6907" max="6912" width="4.25" style="1" customWidth="1"/>
    <col min="6913" max="6913" width="25.875" style="1" customWidth="1"/>
    <col min="6914" max="6914" width="10.625" style="1" customWidth="1"/>
    <col min="6915" max="6916" width="9" style="1"/>
    <col min="6917" max="6917" width="12.5" style="1" customWidth="1"/>
    <col min="6918" max="7155" width="9" style="1"/>
    <col min="7156" max="7156" width="7.375" style="1" customWidth="1"/>
    <col min="7157" max="7157" width="28.75" style="1" customWidth="1"/>
    <col min="7158" max="7158" width="5.125" style="1" customWidth="1"/>
    <col min="7159" max="7159" width="5.25" style="1" customWidth="1"/>
    <col min="7160" max="7161" width="4.875" style="1" customWidth="1"/>
    <col min="7162" max="7162" width="6.25" style="1" customWidth="1"/>
    <col min="7163" max="7168" width="4.25" style="1" customWidth="1"/>
    <col min="7169" max="7169" width="25.875" style="1" customWidth="1"/>
    <col min="7170" max="7170" width="10.625" style="1" customWidth="1"/>
    <col min="7171" max="7172" width="9" style="1"/>
    <col min="7173" max="7173" width="12.5" style="1" customWidth="1"/>
    <col min="7174" max="7411" width="9" style="1"/>
    <col min="7412" max="7412" width="7.375" style="1" customWidth="1"/>
    <col min="7413" max="7413" width="28.75" style="1" customWidth="1"/>
    <col min="7414" max="7414" width="5.125" style="1" customWidth="1"/>
    <col min="7415" max="7415" width="5.25" style="1" customWidth="1"/>
    <col min="7416" max="7417" width="4.875" style="1" customWidth="1"/>
    <col min="7418" max="7418" width="6.25" style="1" customWidth="1"/>
    <col min="7419" max="7424" width="4.25" style="1" customWidth="1"/>
    <col min="7425" max="7425" width="25.875" style="1" customWidth="1"/>
    <col min="7426" max="7426" width="10.625" style="1" customWidth="1"/>
    <col min="7427" max="7428" width="9" style="1"/>
    <col min="7429" max="7429" width="12.5" style="1" customWidth="1"/>
    <col min="7430" max="7667" width="9" style="1"/>
    <col min="7668" max="7668" width="7.375" style="1" customWidth="1"/>
    <col min="7669" max="7669" width="28.75" style="1" customWidth="1"/>
    <col min="7670" max="7670" width="5.125" style="1" customWidth="1"/>
    <col min="7671" max="7671" width="5.25" style="1" customWidth="1"/>
    <col min="7672" max="7673" width="4.875" style="1" customWidth="1"/>
    <col min="7674" max="7674" width="6.25" style="1" customWidth="1"/>
    <col min="7675" max="7680" width="4.25" style="1" customWidth="1"/>
    <col min="7681" max="7681" width="25.875" style="1" customWidth="1"/>
    <col min="7682" max="7682" width="10.625" style="1" customWidth="1"/>
    <col min="7683" max="7684" width="9" style="1"/>
    <col min="7685" max="7685" width="12.5" style="1" customWidth="1"/>
    <col min="7686" max="7923" width="9" style="1"/>
    <col min="7924" max="7924" width="7.375" style="1" customWidth="1"/>
    <col min="7925" max="7925" width="28.75" style="1" customWidth="1"/>
    <col min="7926" max="7926" width="5.125" style="1" customWidth="1"/>
    <col min="7927" max="7927" width="5.25" style="1" customWidth="1"/>
    <col min="7928" max="7929" width="4.875" style="1" customWidth="1"/>
    <col min="7930" max="7930" width="6.25" style="1" customWidth="1"/>
    <col min="7931" max="7936" width="4.25" style="1" customWidth="1"/>
    <col min="7937" max="7937" width="25.875" style="1" customWidth="1"/>
    <col min="7938" max="7938" width="10.625" style="1" customWidth="1"/>
    <col min="7939" max="7940" width="9" style="1"/>
    <col min="7941" max="7941" width="12.5" style="1" customWidth="1"/>
    <col min="7942" max="8179" width="9" style="1"/>
    <col min="8180" max="8180" width="7.375" style="1" customWidth="1"/>
    <col min="8181" max="8181" width="28.75" style="1" customWidth="1"/>
    <col min="8182" max="8182" width="5.125" style="1" customWidth="1"/>
    <col min="8183" max="8183" width="5.25" style="1" customWidth="1"/>
    <col min="8184" max="8185" width="4.875" style="1" customWidth="1"/>
    <col min="8186" max="8186" width="6.25" style="1" customWidth="1"/>
    <col min="8187" max="8192" width="4.25" style="1" customWidth="1"/>
    <col min="8193" max="8193" width="25.875" style="1" customWidth="1"/>
    <col min="8194" max="8194" width="10.625" style="1" customWidth="1"/>
    <col min="8195" max="8196" width="9" style="1"/>
    <col min="8197" max="8197" width="12.5" style="1" customWidth="1"/>
    <col min="8198" max="8435" width="9" style="1"/>
    <col min="8436" max="8436" width="7.375" style="1" customWidth="1"/>
    <col min="8437" max="8437" width="28.75" style="1" customWidth="1"/>
    <col min="8438" max="8438" width="5.125" style="1" customWidth="1"/>
    <col min="8439" max="8439" width="5.25" style="1" customWidth="1"/>
    <col min="8440" max="8441" width="4.875" style="1" customWidth="1"/>
    <col min="8442" max="8442" width="6.25" style="1" customWidth="1"/>
    <col min="8443" max="8448" width="4.25" style="1" customWidth="1"/>
    <col min="8449" max="8449" width="25.875" style="1" customWidth="1"/>
    <col min="8450" max="8450" width="10.625" style="1" customWidth="1"/>
    <col min="8451" max="8452" width="9" style="1"/>
    <col min="8453" max="8453" width="12.5" style="1" customWidth="1"/>
    <col min="8454" max="8691" width="9" style="1"/>
    <col min="8692" max="8692" width="7.375" style="1" customWidth="1"/>
    <col min="8693" max="8693" width="28.75" style="1" customWidth="1"/>
    <col min="8694" max="8694" width="5.125" style="1" customWidth="1"/>
    <col min="8695" max="8695" width="5.25" style="1" customWidth="1"/>
    <col min="8696" max="8697" width="4.875" style="1" customWidth="1"/>
    <col min="8698" max="8698" width="6.25" style="1" customWidth="1"/>
    <col min="8699" max="8704" width="4.25" style="1" customWidth="1"/>
    <col min="8705" max="8705" width="25.875" style="1" customWidth="1"/>
    <col min="8706" max="8706" width="10.625" style="1" customWidth="1"/>
    <col min="8707" max="8708" width="9" style="1"/>
    <col min="8709" max="8709" width="12.5" style="1" customWidth="1"/>
    <col min="8710" max="8947" width="9" style="1"/>
    <col min="8948" max="8948" width="7.375" style="1" customWidth="1"/>
    <col min="8949" max="8949" width="28.75" style="1" customWidth="1"/>
    <col min="8950" max="8950" width="5.125" style="1" customWidth="1"/>
    <col min="8951" max="8951" width="5.25" style="1" customWidth="1"/>
    <col min="8952" max="8953" width="4.875" style="1" customWidth="1"/>
    <col min="8954" max="8954" width="6.25" style="1" customWidth="1"/>
    <col min="8955" max="8960" width="4.25" style="1" customWidth="1"/>
    <col min="8961" max="8961" width="25.875" style="1" customWidth="1"/>
    <col min="8962" max="8962" width="10.625" style="1" customWidth="1"/>
    <col min="8963" max="8964" width="9" style="1"/>
    <col min="8965" max="8965" width="12.5" style="1" customWidth="1"/>
    <col min="8966" max="9203" width="9" style="1"/>
    <col min="9204" max="9204" width="7.375" style="1" customWidth="1"/>
    <col min="9205" max="9205" width="28.75" style="1" customWidth="1"/>
    <col min="9206" max="9206" width="5.125" style="1" customWidth="1"/>
    <col min="9207" max="9207" width="5.25" style="1" customWidth="1"/>
    <col min="9208" max="9209" width="4.875" style="1" customWidth="1"/>
    <col min="9210" max="9210" width="6.25" style="1" customWidth="1"/>
    <col min="9211" max="9216" width="4.25" style="1" customWidth="1"/>
    <col min="9217" max="9217" width="25.875" style="1" customWidth="1"/>
    <col min="9218" max="9218" width="10.625" style="1" customWidth="1"/>
    <col min="9219" max="9220" width="9" style="1"/>
    <col min="9221" max="9221" width="12.5" style="1" customWidth="1"/>
    <col min="9222" max="9459" width="9" style="1"/>
    <col min="9460" max="9460" width="7.375" style="1" customWidth="1"/>
    <col min="9461" max="9461" width="28.75" style="1" customWidth="1"/>
    <col min="9462" max="9462" width="5.125" style="1" customWidth="1"/>
    <col min="9463" max="9463" width="5.25" style="1" customWidth="1"/>
    <col min="9464" max="9465" width="4.875" style="1" customWidth="1"/>
    <col min="9466" max="9466" width="6.25" style="1" customWidth="1"/>
    <col min="9467" max="9472" width="4.25" style="1" customWidth="1"/>
    <col min="9473" max="9473" width="25.875" style="1" customWidth="1"/>
    <col min="9474" max="9474" width="10.625" style="1" customWidth="1"/>
    <col min="9475" max="9476" width="9" style="1"/>
    <col min="9477" max="9477" width="12.5" style="1" customWidth="1"/>
    <col min="9478" max="9715" width="9" style="1"/>
    <col min="9716" max="9716" width="7.375" style="1" customWidth="1"/>
    <col min="9717" max="9717" width="28.75" style="1" customWidth="1"/>
    <col min="9718" max="9718" width="5.125" style="1" customWidth="1"/>
    <col min="9719" max="9719" width="5.25" style="1" customWidth="1"/>
    <col min="9720" max="9721" width="4.875" style="1" customWidth="1"/>
    <col min="9722" max="9722" width="6.25" style="1" customWidth="1"/>
    <col min="9723" max="9728" width="4.25" style="1" customWidth="1"/>
    <col min="9729" max="9729" width="25.875" style="1" customWidth="1"/>
    <col min="9730" max="9730" width="10.625" style="1" customWidth="1"/>
    <col min="9731" max="9732" width="9" style="1"/>
    <col min="9733" max="9733" width="12.5" style="1" customWidth="1"/>
    <col min="9734" max="9971" width="9" style="1"/>
    <col min="9972" max="9972" width="7.375" style="1" customWidth="1"/>
    <col min="9973" max="9973" width="28.75" style="1" customWidth="1"/>
    <col min="9974" max="9974" width="5.125" style="1" customWidth="1"/>
    <col min="9975" max="9975" width="5.25" style="1" customWidth="1"/>
    <col min="9976" max="9977" width="4.875" style="1" customWidth="1"/>
    <col min="9978" max="9978" width="6.25" style="1" customWidth="1"/>
    <col min="9979" max="9984" width="4.25" style="1" customWidth="1"/>
    <col min="9985" max="9985" width="25.875" style="1" customWidth="1"/>
    <col min="9986" max="9986" width="10.625" style="1" customWidth="1"/>
    <col min="9987" max="9988" width="9" style="1"/>
    <col min="9989" max="9989" width="12.5" style="1" customWidth="1"/>
    <col min="9990" max="10227" width="9" style="1"/>
    <col min="10228" max="10228" width="7.375" style="1" customWidth="1"/>
    <col min="10229" max="10229" width="28.75" style="1" customWidth="1"/>
    <col min="10230" max="10230" width="5.125" style="1" customWidth="1"/>
    <col min="10231" max="10231" width="5.25" style="1" customWidth="1"/>
    <col min="10232" max="10233" width="4.875" style="1" customWidth="1"/>
    <col min="10234" max="10234" width="6.25" style="1" customWidth="1"/>
    <col min="10235" max="10240" width="4.25" style="1" customWidth="1"/>
    <col min="10241" max="10241" width="25.875" style="1" customWidth="1"/>
    <col min="10242" max="10242" width="10.625" style="1" customWidth="1"/>
    <col min="10243" max="10244" width="9" style="1"/>
    <col min="10245" max="10245" width="12.5" style="1" customWidth="1"/>
    <col min="10246" max="10483" width="9" style="1"/>
    <col min="10484" max="10484" width="7.375" style="1" customWidth="1"/>
    <col min="10485" max="10485" width="28.75" style="1" customWidth="1"/>
    <col min="10486" max="10486" width="5.125" style="1" customWidth="1"/>
    <col min="10487" max="10487" width="5.25" style="1" customWidth="1"/>
    <col min="10488" max="10489" width="4.875" style="1" customWidth="1"/>
    <col min="10490" max="10490" width="6.25" style="1" customWidth="1"/>
    <col min="10491" max="10496" width="4.25" style="1" customWidth="1"/>
    <col min="10497" max="10497" width="25.875" style="1" customWidth="1"/>
    <col min="10498" max="10498" width="10.625" style="1" customWidth="1"/>
    <col min="10499" max="10500" width="9" style="1"/>
    <col min="10501" max="10501" width="12.5" style="1" customWidth="1"/>
    <col min="10502" max="10739" width="9" style="1"/>
    <col min="10740" max="10740" width="7.375" style="1" customWidth="1"/>
    <col min="10741" max="10741" width="28.75" style="1" customWidth="1"/>
    <col min="10742" max="10742" width="5.125" style="1" customWidth="1"/>
    <col min="10743" max="10743" width="5.25" style="1" customWidth="1"/>
    <col min="10744" max="10745" width="4.875" style="1" customWidth="1"/>
    <col min="10746" max="10746" width="6.25" style="1" customWidth="1"/>
    <col min="10747" max="10752" width="4.25" style="1" customWidth="1"/>
    <col min="10753" max="10753" width="25.875" style="1" customWidth="1"/>
    <col min="10754" max="10754" width="10.625" style="1" customWidth="1"/>
    <col min="10755" max="10756" width="9" style="1"/>
    <col min="10757" max="10757" width="12.5" style="1" customWidth="1"/>
    <col min="10758" max="10995" width="9" style="1"/>
    <col min="10996" max="10996" width="7.375" style="1" customWidth="1"/>
    <col min="10997" max="10997" width="28.75" style="1" customWidth="1"/>
    <col min="10998" max="10998" width="5.125" style="1" customWidth="1"/>
    <col min="10999" max="10999" width="5.25" style="1" customWidth="1"/>
    <col min="11000" max="11001" width="4.875" style="1" customWidth="1"/>
    <col min="11002" max="11002" width="6.25" style="1" customWidth="1"/>
    <col min="11003" max="11008" width="4.25" style="1" customWidth="1"/>
    <col min="11009" max="11009" width="25.875" style="1" customWidth="1"/>
    <col min="11010" max="11010" width="10.625" style="1" customWidth="1"/>
    <col min="11011" max="11012" width="9" style="1"/>
    <col min="11013" max="11013" width="12.5" style="1" customWidth="1"/>
    <col min="11014" max="11251" width="9" style="1"/>
    <col min="11252" max="11252" width="7.375" style="1" customWidth="1"/>
    <col min="11253" max="11253" width="28.75" style="1" customWidth="1"/>
    <col min="11254" max="11254" width="5.125" style="1" customWidth="1"/>
    <col min="11255" max="11255" width="5.25" style="1" customWidth="1"/>
    <col min="11256" max="11257" width="4.875" style="1" customWidth="1"/>
    <col min="11258" max="11258" width="6.25" style="1" customWidth="1"/>
    <col min="11259" max="11264" width="4.25" style="1" customWidth="1"/>
    <col min="11265" max="11265" width="25.875" style="1" customWidth="1"/>
    <col min="11266" max="11266" width="10.625" style="1" customWidth="1"/>
    <col min="11267" max="11268" width="9" style="1"/>
    <col min="11269" max="11269" width="12.5" style="1" customWidth="1"/>
    <col min="11270" max="11507" width="9" style="1"/>
    <col min="11508" max="11508" width="7.375" style="1" customWidth="1"/>
    <col min="11509" max="11509" width="28.75" style="1" customWidth="1"/>
    <col min="11510" max="11510" width="5.125" style="1" customWidth="1"/>
    <col min="11511" max="11511" width="5.25" style="1" customWidth="1"/>
    <col min="11512" max="11513" width="4.875" style="1" customWidth="1"/>
    <col min="11514" max="11514" width="6.25" style="1" customWidth="1"/>
    <col min="11515" max="11520" width="4.25" style="1" customWidth="1"/>
    <col min="11521" max="11521" width="25.875" style="1" customWidth="1"/>
    <col min="11522" max="11522" width="10.625" style="1" customWidth="1"/>
    <col min="11523" max="11524" width="9" style="1"/>
    <col min="11525" max="11525" width="12.5" style="1" customWidth="1"/>
    <col min="11526" max="11763" width="9" style="1"/>
    <col min="11764" max="11764" width="7.375" style="1" customWidth="1"/>
    <col min="11765" max="11765" width="28.75" style="1" customWidth="1"/>
    <col min="11766" max="11766" width="5.125" style="1" customWidth="1"/>
    <col min="11767" max="11767" width="5.25" style="1" customWidth="1"/>
    <col min="11768" max="11769" width="4.875" style="1" customWidth="1"/>
    <col min="11770" max="11770" width="6.25" style="1" customWidth="1"/>
    <col min="11771" max="11776" width="4.25" style="1" customWidth="1"/>
    <col min="11777" max="11777" width="25.875" style="1" customWidth="1"/>
    <col min="11778" max="11778" width="10.625" style="1" customWidth="1"/>
    <col min="11779" max="11780" width="9" style="1"/>
    <col min="11781" max="11781" width="12.5" style="1" customWidth="1"/>
    <col min="11782" max="12019" width="9" style="1"/>
    <col min="12020" max="12020" width="7.375" style="1" customWidth="1"/>
    <col min="12021" max="12021" width="28.75" style="1" customWidth="1"/>
    <col min="12022" max="12022" width="5.125" style="1" customWidth="1"/>
    <col min="12023" max="12023" width="5.25" style="1" customWidth="1"/>
    <col min="12024" max="12025" width="4.875" style="1" customWidth="1"/>
    <col min="12026" max="12026" width="6.25" style="1" customWidth="1"/>
    <col min="12027" max="12032" width="4.25" style="1" customWidth="1"/>
    <col min="12033" max="12033" width="25.875" style="1" customWidth="1"/>
    <col min="12034" max="12034" width="10.625" style="1" customWidth="1"/>
    <col min="12035" max="12036" width="9" style="1"/>
    <col min="12037" max="12037" width="12.5" style="1" customWidth="1"/>
    <col min="12038" max="12275" width="9" style="1"/>
    <col min="12276" max="12276" width="7.375" style="1" customWidth="1"/>
    <col min="12277" max="12277" width="28.75" style="1" customWidth="1"/>
    <col min="12278" max="12278" width="5.125" style="1" customWidth="1"/>
    <col min="12279" max="12279" width="5.25" style="1" customWidth="1"/>
    <col min="12280" max="12281" width="4.875" style="1" customWidth="1"/>
    <col min="12282" max="12282" width="6.25" style="1" customWidth="1"/>
    <col min="12283" max="12288" width="4.25" style="1" customWidth="1"/>
    <col min="12289" max="12289" width="25.875" style="1" customWidth="1"/>
    <col min="12290" max="12290" width="10.625" style="1" customWidth="1"/>
    <col min="12291" max="12292" width="9" style="1"/>
    <col min="12293" max="12293" width="12.5" style="1" customWidth="1"/>
    <col min="12294" max="12531" width="9" style="1"/>
    <col min="12532" max="12532" width="7.375" style="1" customWidth="1"/>
    <col min="12533" max="12533" width="28.75" style="1" customWidth="1"/>
    <col min="12534" max="12534" width="5.125" style="1" customWidth="1"/>
    <col min="12535" max="12535" width="5.25" style="1" customWidth="1"/>
    <col min="12536" max="12537" width="4.875" style="1" customWidth="1"/>
    <col min="12538" max="12538" width="6.25" style="1" customWidth="1"/>
    <col min="12539" max="12544" width="4.25" style="1" customWidth="1"/>
    <col min="12545" max="12545" width="25.875" style="1" customWidth="1"/>
    <col min="12546" max="12546" width="10.625" style="1" customWidth="1"/>
    <col min="12547" max="12548" width="9" style="1"/>
    <col min="12549" max="12549" width="12.5" style="1" customWidth="1"/>
    <col min="12550" max="12787" width="9" style="1"/>
    <col min="12788" max="12788" width="7.375" style="1" customWidth="1"/>
    <col min="12789" max="12789" width="28.75" style="1" customWidth="1"/>
    <col min="12790" max="12790" width="5.125" style="1" customWidth="1"/>
    <col min="12791" max="12791" width="5.25" style="1" customWidth="1"/>
    <col min="12792" max="12793" width="4.875" style="1" customWidth="1"/>
    <col min="12794" max="12794" width="6.25" style="1" customWidth="1"/>
    <col min="12795" max="12800" width="4.25" style="1" customWidth="1"/>
    <col min="12801" max="12801" width="25.875" style="1" customWidth="1"/>
    <col min="12802" max="12802" width="10.625" style="1" customWidth="1"/>
    <col min="12803" max="12804" width="9" style="1"/>
    <col min="12805" max="12805" width="12.5" style="1" customWidth="1"/>
    <col min="12806" max="13043" width="9" style="1"/>
    <col min="13044" max="13044" width="7.375" style="1" customWidth="1"/>
    <col min="13045" max="13045" width="28.75" style="1" customWidth="1"/>
    <col min="13046" max="13046" width="5.125" style="1" customWidth="1"/>
    <col min="13047" max="13047" width="5.25" style="1" customWidth="1"/>
    <col min="13048" max="13049" width="4.875" style="1" customWidth="1"/>
    <col min="13050" max="13050" width="6.25" style="1" customWidth="1"/>
    <col min="13051" max="13056" width="4.25" style="1" customWidth="1"/>
    <col min="13057" max="13057" width="25.875" style="1" customWidth="1"/>
    <col min="13058" max="13058" width="10.625" style="1" customWidth="1"/>
    <col min="13059" max="13060" width="9" style="1"/>
    <col min="13061" max="13061" width="12.5" style="1" customWidth="1"/>
    <col min="13062" max="13299" width="9" style="1"/>
    <col min="13300" max="13300" width="7.375" style="1" customWidth="1"/>
    <col min="13301" max="13301" width="28.75" style="1" customWidth="1"/>
    <col min="13302" max="13302" width="5.125" style="1" customWidth="1"/>
    <col min="13303" max="13303" width="5.25" style="1" customWidth="1"/>
    <col min="13304" max="13305" width="4.875" style="1" customWidth="1"/>
    <col min="13306" max="13306" width="6.25" style="1" customWidth="1"/>
    <col min="13307" max="13312" width="4.25" style="1" customWidth="1"/>
    <col min="13313" max="13313" width="25.875" style="1" customWidth="1"/>
    <col min="13314" max="13314" width="10.625" style="1" customWidth="1"/>
    <col min="13315" max="13316" width="9" style="1"/>
    <col min="13317" max="13317" width="12.5" style="1" customWidth="1"/>
    <col min="13318" max="13555" width="9" style="1"/>
    <col min="13556" max="13556" width="7.375" style="1" customWidth="1"/>
    <col min="13557" max="13557" width="28.75" style="1" customWidth="1"/>
    <col min="13558" max="13558" width="5.125" style="1" customWidth="1"/>
    <col min="13559" max="13559" width="5.25" style="1" customWidth="1"/>
    <col min="13560" max="13561" width="4.875" style="1" customWidth="1"/>
    <col min="13562" max="13562" width="6.25" style="1" customWidth="1"/>
    <col min="13563" max="13568" width="4.25" style="1" customWidth="1"/>
    <col min="13569" max="13569" width="25.875" style="1" customWidth="1"/>
    <col min="13570" max="13570" width="10.625" style="1" customWidth="1"/>
    <col min="13571" max="13572" width="9" style="1"/>
    <col min="13573" max="13573" width="12.5" style="1" customWidth="1"/>
    <col min="13574" max="13811" width="9" style="1"/>
    <col min="13812" max="13812" width="7.375" style="1" customWidth="1"/>
    <col min="13813" max="13813" width="28.75" style="1" customWidth="1"/>
    <col min="13814" max="13814" width="5.125" style="1" customWidth="1"/>
    <col min="13815" max="13815" width="5.25" style="1" customWidth="1"/>
    <col min="13816" max="13817" width="4.875" style="1" customWidth="1"/>
    <col min="13818" max="13818" width="6.25" style="1" customWidth="1"/>
    <col min="13819" max="13824" width="4.25" style="1" customWidth="1"/>
    <col min="13825" max="13825" width="25.875" style="1" customWidth="1"/>
    <col min="13826" max="13826" width="10.625" style="1" customWidth="1"/>
    <col min="13827" max="13828" width="9" style="1"/>
    <col min="13829" max="13829" width="12.5" style="1" customWidth="1"/>
    <col min="13830" max="14067" width="9" style="1"/>
    <col min="14068" max="14068" width="7.375" style="1" customWidth="1"/>
    <col min="14069" max="14069" width="28.75" style="1" customWidth="1"/>
    <col min="14070" max="14070" width="5.125" style="1" customWidth="1"/>
    <col min="14071" max="14071" width="5.25" style="1" customWidth="1"/>
    <col min="14072" max="14073" width="4.875" style="1" customWidth="1"/>
    <col min="14074" max="14074" width="6.25" style="1" customWidth="1"/>
    <col min="14075" max="14080" width="4.25" style="1" customWidth="1"/>
    <col min="14081" max="14081" width="25.875" style="1" customWidth="1"/>
    <col min="14082" max="14082" width="10.625" style="1" customWidth="1"/>
    <col min="14083" max="14084" width="9" style="1"/>
    <col min="14085" max="14085" width="12.5" style="1" customWidth="1"/>
    <col min="14086" max="14323" width="9" style="1"/>
    <col min="14324" max="14324" width="7.375" style="1" customWidth="1"/>
    <col min="14325" max="14325" width="28.75" style="1" customWidth="1"/>
    <col min="14326" max="14326" width="5.125" style="1" customWidth="1"/>
    <col min="14327" max="14327" width="5.25" style="1" customWidth="1"/>
    <col min="14328" max="14329" width="4.875" style="1" customWidth="1"/>
    <col min="14330" max="14330" width="6.25" style="1" customWidth="1"/>
    <col min="14331" max="14336" width="4.25" style="1" customWidth="1"/>
    <col min="14337" max="14337" width="25.875" style="1" customWidth="1"/>
    <col min="14338" max="14338" width="10.625" style="1" customWidth="1"/>
    <col min="14339" max="14340" width="9" style="1"/>
    <col min="14341" max="14341" width="12.5" style="1" customWidth="1"/>
    <col min="14342" max="14579" width="9" style="1"/>
    <col min="14580" max="14580" width="7.375" style="1" customWidth="1"/>
    <col min="14581" max="14581" width="28.75" style="1" customWidth="1"/>
    <col min="14582" max="14582" width="5.125" style="1" customWidth="1"/>
    <col min="14583" max="14583" width="5.25" style="1" customWidth="1"/>
    <col min="14584" max="14585" width="4.875" style="1" customWidth="1"/>
    <col min="14586" max="14586" width="6.25" style="1" customWidth="1"/>
    <col min="14587" max="14592" width="4.25" style="1" customWidth="1"/>
    <col min="14593" max="14593" width="25.875" style="1" customWidth="1"/>
    <col min="14594" max="14594" width="10.625" style="1" customWidth="1"/>
    <col min="14595" max="14596" width="9" style="1"/>
    <col min="14597" max="14597" width="12.5" style="1" customWidth="1"/>
    <col min="14598" max="14835" width="9" style="1"/>
    <col min="14836" max="14836" width="7.375" style="1" customWidth="1"/>
    <col min="14837" max="14837" width="28.75" style="1" customWidth="1"/>
    <col min="14838" max="14838" width="5.125" style="1" customWidth="1"/>
    <col min="14839" max="14839" width="5.25" style="1" customWidth="1"/>
    <col min="14840" max="14841" width="4.875" style="1" customWidth="1"/>
    <col min="14842" max="14842" width="6.25" style="1" customWidth="1"/>
    <col min="14843" max="14848" width="4.25" style="1" customWidth="1"/>
    <col min="14849" max="14849" width="25.875" style="1" customWidth="1"/>
    <col min="14850" max="14850" width="10.625" style="1" customWidth="1"/>
    <col min="14851" max="14852" width="9" style="1"/>
    <col min="14853" max="14853" width="12.5" style="1" customWidth="1"/>
    <col min="14854" max="15091" width="9" style="1"/>
    <col min="15092" max="15092" width="7.375" style="1" customWidth="1"/>
    <col min="15093" max="15093" width="28.75" style="1" customWidth="1"/>
    <col min="15094" max="15094" width="5.125" style="1" customWidth="1"/>
    <col min="15095" max="15095" width="5.25" style="1" customWidth="1"/>
    <col min="15096" max="15097" width="4.875" style="1" customWidth="1"/>
    <col min="15098" max="15098" width="6.25" style="1" customWidth="1"/>
    <col min="15099" max="15104" width="4.25" style="1" customWidth="1"/>
    <col min="15105" max="15105" width="25.875" style="1" customWidth="1"/>
    <col min="15106" max="15106" width="10.625" style="1" customWidth="1"/>
    <col min="15107" max="15108" width="9" style="1"/>
    <col min="15109" max="15109" width="12.5" style="1" customWidth="1"/>
    <col min="15110" max="15347" width="9" style="1"/>
    <col min="15348" max="15348" width="7.375" style="1" customWidth="1"/>
    <col min="15349" max="15349" width="28.75" style="1" customWidth="1"/>
    <col min="15350" max="15350" width="5.125" style="1" customWidth="1"/>
    <col min="15351" max="15351" width="5.25" style="1" customWidth="1"/>
    <col min="15352" max="15353" width="4.875" style="1" customWidth="1"/>
    <col min="15354" max="15354" width="6.25" style="1" customWidth="1"/>
    <col min="15355" max="15360" width="4.25" style="1" customWidth="1"/>
    <col min="15361" max="15361" width="25.875" style="1" customWidth="1"/>
    <col min="15362" max="15362" width="10.625" style="1" customWidth="1"/>
    <col min="15363" max="15364" width="9" style="1"/>
    <col min="15365" max="15365" width="12.5" style="1" customWidth="1"/>
    <col min="15366" max="15603" width="9" style="1"/>
    <col min="15604" max="15604" width="7.375" style="1" customWidth="1"/>
    <col min="15605" max="15605" width="28.75" style="1" customWidth="1"/>
    <col min="15606" max="15606" width="5.125" style="1" customWidth="1"/>
    <col min="15607" max="15607" width="5.25" style="1" customWidth="1"/>
    <col min="15608" max="15609" width="4.875" style="1" customWidth="1"/>
    <col min="15610" max="15610" width="6.25" style="1" customWidth="1"/>
    <col min="15611" max="15616" width="4.25" style="1" customWidth="1"/>
    <col min="15617" max="15617" width="25.875" style="1" customWidth="1"/>
    <col min="15618" max="15618" width="10.625" style="1" customWidth="1"/>
    <col min="15619" max="15620" width="9" style="1"/>
    <col min="15621" max="15621" width="12.5" style="1" customWidth="1"/>
    <col min="15622" max="15859" width="9" style="1"/>
    <col min="15860" max="15860" width="7.375" style="1" customWidth="1"/>
    <col min="15861" max="15861" width="28.75" style="1" customWidth="1"/>
    <col min="15862" max="15862" width="5.125" style="1" customWidth="1"/>
    <col min="15863" max="15863" width="5.25" style="1" customWidth="1"/>
    <col min="15864" max="15865" width="4.875" style="1" customWidth="1"/>
    <col min="15866" max="15866" width="6.25" style="1" customWidth="1"/>
    <col min="15867" max="15872" width="4.25" style="1" customWidth="1"/>
    <col min="15873" max="15873" width="25.875" style="1" customWidth="1"/>
    <col min="15874" max="15874" width="10.625" style="1" customWidth="1"/>
    <col min="15875" max="15876" width="9" style="1"/>
    <col min="15877" max="15877" width="12.5" style="1" customWidth="1"/>
    <col min="15878" max="16115" width="9" style="1"/>
    <col min="16116" max="16116" width="7.375" style="1" customWidth="1"/>
    <col min="16117" max="16117" width="28.75" style="1" customWidth="1"/>
    <col min="16118" max="16118" width="5.125" style="1" customWidth="1"/>
    <col min="16119" max="16119" width="5.25" style="1" customWidth="1"/>
    <col min="16120" max="16121" width="4.875" style="1" customWidth="1"/>
    <col min="16122" max="16122" width="6.25" style="1" customWidth="1"/>
    <col min="16123" max="16128" width="4.25" style="1" customWidth="1"/>
    <col min="16129" max="16129" width="25.875" style="1" customWidth="1"/>
    <col min="16130" max="16130" width="10.625" style="1" customWidth="1"/>
    <col min="16131" max="16132" width="9" style="1"/>
    <col min="16133" max="16133" width="12.5" style="1" customWidth="1"/>
    <col min="16134" max="16384" width="9" style="1"/>
  </cols>
  <sheetData>
    <row r="1" spans="1:13" s="1" customFormat="1" ht="20.100000000000001" customHeight="1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58"/>
    </row>
    <row r="2" spans="1:13" s="1" customFormat="1" ht="20.100000000000001" customHeight="1" x14ac:dyDescent="0.3">
      <c r="A2" s="17" t="s">
        <v>117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58"/>
    </row>
    <row r="3" spans="1:13" s="1" customFormat="1" ht="12" customHeigh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58"/>
    </row>
    <row r="4" spans="1:13" s="1" customFormat="1" ht="20.100000000000001" customHeight="1" x14ac:dyDescent="0.3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1:13" s="1" customFormat="1" ht="20.100000000000001" customHeight="1" x14ac:dyDescent="0.3">
      <c r="A5" s="17" t="s">
        <v>70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1:13" s="1" customFormat="1" ht="20.100000000000001" customHeight="1" x14ac:dyDescent="0.3">
      <c r="A6" s="19" t="s">
        <v>113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8"/>
    </row>
    <row r="7" spans="1:13" s="1" customFormat="1" ht="4.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3" s="1" customFormat="1" ht="20.100000000000001" customHeight="1" x14ac:dyDescent="0.25">
      <c r="B8" s="21" t="s">
        <v>2</v>
      </c>
      <c r="C8" s="22" t="s">
        <v>110</v>
      </c>
      <c r="D8" s="22"/>
      <c r="E8" s="22"/>
      <c r="F8" s="22"/>
      <c r="G8" s="22"/>
      <c r="H8" s="22"/>
      <c r="I8" s="22"/>
      <c r="J8" s="22"/>
      <c r="K8" s="22"/>
      <c r="L8" s="23"/>
    </row>
    <row r="9" spans="1:13" s="1" customFormat="1" ht="20.100000000000001" customHeight="1" x14ac:dyDescent="0.25">
      <c r="B9" s="21" t="s">
        <v>3</v>
      </c>
      <c r="C9" s="22">
        <v>6520123</v>
      </c>
      <c r="D9" s="22"/>
      <c r="E9" s="22"/>
      <c r="F9" s="22"/>
      <c r="G9" s="22"/>
      <c r="H9" s="22"/>
      <c r="I9" s="22"/>
      <c r="J9" s="22"/>
      <c r="K9" s="22"/>
      <c r="L9" s="23"/>
    </row>
    <row r="10" spans="1:13" s="1" customFormat="1" ht="20.100000000000001" customHeight="1" x14ac:dyDescent="0.25">
      <c r="B10" s="21" t="s">
        <v>103</v>
      </c>
      <c r="C10" s="22" t="s">
        <v>71</v>
      </c>
      <c r="D10" s="22"/>
      <c r="E10" s="22"/>
      <c r="F10" s="22"/>
      <c r="G10" s="22"/>
      <c r="H10" s="22"/>
      <c r="I10" s="22"/>
      <c r="J10" s="22"/>
      <c r="K10" s="22"/>
      <c r="L10" s="23"/>
    </row>
    <row r="11" spans="1:13" s="1" customFormat="1" ht="20.100000000000001" customHeight="1" x14ac:dyDescent="0.25">
      <c r="B11" s="21" t="s">
        <v>4</v>
      </c>
      <c r="C11" s="24" t="s">
        <v>5</v>
      </c>
      <c r="D11" s="24"/>
      <c r="E11" s="24"/>
      <c r="F11" s="24"/>
      <c r="G11" s="24"/>
      <c r="H11" s="24"/>
      <c r="I11" s="24"/>
      <c r="J11" s="24"/>
      <c r="K11" s="24"/>
      <c r="L11" s="24"/>
    </row>
    <row r="12" spans="1:13" s="1" customFormat="1" ht="20.100000000000001" customHeight="1" x14ac:dyDescent="0.25">
      <c r="B12" s="21" t="s">
        <v>6</v>
      </c>
      <c r="C12" s="25">
        <v>39</v>
      </c>
      <c r="D12" s="25"/>
      <c r="E12" s="25"/>
      <c r="F12" s="25"/>
      <c r="G12" s="25"/>
      <c r="H12" s="25"/>
      <c r="I12" s="25"/>
      <c r="J12" s="25"/>
      <c r="K12" s="25"/>
      <c r="L12" s="11"/>
    </row>
    <row r="13" spans="1:13" s="1" customFormat="1" ht="5.25" customHeight="1" x14ac:dyDescent="0.25">
      <c r="B13" s="26"/>
      <c r="C13" s="27"/>
    </row>
    <row r="14" spans="1:13" s="33" customFormat="1" ht="30" customHeight="1" x14ac:dyDescent="0.2">
      <c r="A14" s="12" t="s">
        <v>7</v>
      </c>
      <c r="B14" s="12" t="s">
        <v>8</v>
      </c>
      <c r="C14" s="13" t="s">
        <v>9</v>
      </c>
      <c r="D14" s="28" t="s">
        <v>10</v>
      </c>
      <c r="E14" s="29"/>
      <c r="F14" s="29"/>
      <c r="G14" s="29"/>
      <c r="H14" s="30" t="s">
        <v>11</v>
      </c>
      <c r="I14" s="31"/>
      <c r="J14" s="31"/>
      <c r="K14" s="31"/>
      <c r="L14" s="31"/>
      <c r="M14" s="32"/>
    </row>
    <row r="15" spans="1:13" s="33" customFormat="1" ht="18.75" customHeight="1" x14ac:dyDescent="0.2">
      <c r="A15" s="12"/>
      <c r="B15" s="12"/>
      <c r="C15" s="14"/>
      <c r="D15" s="12" t="s">
        <v>12</v>
      </c>
      <c r="E15" s="28" t="s">
        <v>13</v>
      </c>
      <c r="F15" s="29"/>
      <c r="G15" s="29"/>
      <c r="H15" s="34"/>
      <c r="I15" s="35"/>
      <c r="J15" s="35"/>
      <c r="K15" s="35"/>
      <c r="L15" s="35"/>
      <c r="M15" s="36"/>
    </row>
    <row r="16" spans="1:13" s="33" customFormat="1" ht="30" customHeight="1" x14ac:dyDescent="0.2">
      <c r="A16" s="12"/>
      <c r="B16" s="12"/>
      <c r="C16" s="15"/>
      <c r="D16" s="12"/>
      <c r="E16" s="8" t="s">
        <v>14</v>
      </c>
      <c r="F16" s="8" t="s">
        <v>15</v>
      </c>
      <c r="G16" s="8" t="s">
        <v>16</v>
      </c>
      <c r="H16" s="10">
        <v>1</v>
      </c>
      <c r="I16" s="10">
        <v>2</v>
      </c>
      <c r="J16" s="10">
        <v>3</v>
      </c>
      <c r="K16" s="10">
        <v>4</v>
      </c>
      <c r="L16" s="10">
        <v>5</v>
      </c>
      <c r="M16" s="10">
        <v>6</v>
      </c>
    </row>
    <row r="17" spans="1:13" s="37" customFormat="1" ht="20.100000000000001" customHeight="1" x14ac:dyDescent="0.2">
      <c r="A17" s="8" t="s">
        <v>17</v>
      </c>
      <c r="B17" s="9" t="s">
        <v>18</v>
      </c>
      <c r="C17" s="8">
        <f>SUM(C18:C23)</f>
        <v>19</v>
      </c>
      <c r="D17" s="8">
        <f t="shared" ref="D17:M17" si="0">SUM(D18:D23)</f>
        <v>435</v>
      </c>
      <c r="E17" s="8">
        <f t="shared" si="0"/>
        <v>183</v>
      </c>
      <c r="F17" s="8">
        <f t="shared" si="0"/>
        <v>226</v>
      </c>
      <c r="G17" s="8">
        <f t="shared" si="0"/>
        <v>26</v>
      </c>
      <c r="H17" s="8">
        <f t="shared" si="0"/>
        <v>180</v>
      </c>
      <c r="I17" s="8">
        <f t="shared" si="0"/>
        <v>255</v>
      </c>
      <c r="J17" s="8">
        <f t="shared" si="0"/>
        <v>0</v>
      </c>
      <c r="K17" s="8">
        <f t="shared" si="0"/>
        <v>0</v>
      </c>
      <c r="L17" s="8">
        <f t="shared" si="0"/>
        <v>0</v>
      </c>
      <c r="M17" s="8">
        <f t="shared" si="0"/>
        <v>0</v>
      </c>
    </row>
    <row r="18" spans="1:13" s="33" customFormat="1" ht="20.100000000000001" customHeight="1" x14ac:dyDescent="0.2">
      <c r="A18" s="4" t="s">
        <v>19</v>
      </c>
      <c r="B18" s="2" t="s">
        <v>28</v>
      </c>
      <c r="C18" s="4">
        <v>4</v>
      </c>
      <c r="D18" s="4">
        <v>120</v>
      </c>
      <c r="E18" s="4">
        <v>42</v>
      </c>
      <c r="F18" s="4">
        <v>72</v>
      </c>
      <c r="G18" s="4">
        <v>6</v>
      </c>
      <c r="H18" s="5">
        <v>120</v>
      </c>
      <c r="I18" s="5"/>
      <c r="J18" s="5"/>
      <c r="K18" s="5"/>
      <c r="L18" s="5"/>
      <c r="M18" s="5"/>
    </row>
    <row r="19" spans="1:13" s="33" customFormat="1" ht="20.100000000000001" customHeight="1" x14ac:dyDescent="0.2">
      <c r="A19" s="4" t="s">
        <v>20</v>
      </c>
      <c r="B19" s="2" t="s">
        <v>26</v>
      </c>
      <c r="C19" s="4">
        <v>3</v>
      </c>
      <c r="D19" s="4">
        <v>75</v>
      </c>
      <c r="E19" s="4">
        <v>41</v>
      </c>
      <c r="F19" s="4">
        <v>29</v>
      </c>
      <c r="G19" s="4">
        <v>5</v>
      </c>
      <c r="H19" s="5"/>
      <c r="I19" s="5">
        <v>75</v>
      </c>
      <c r="J19" s="5"/>
      <c r="K19" s="5"/>
      <c r="L19" s="5"/>
      <c r="M19" s="5"/>
    </row>
    <row r="20" spans="1:13" s="33" customFormat="1" ht="20.100000000000001" customHeight="1" x14ac:dyDescent="0.2">
      <c r="A20" s="4" t="s">
        <v>22</v>
      </c>
      <c r="B20" s="2" t="s">
        <v>111</v>
      </c>
      <c r="C20" s="4">
        <v>5</v>
      </c>
      <c r="D20" s="4">
        <v>75</v>
      </c>
      <c r="E20" s="4">
        <v>41</v>
      </c>
      <c r="F20" s="4">
        <v>29</v>
      </c>
      <c r="G20" s="4">
        <v>5</v>
      </c>
      <c r="H20" s="5"/>
      <c r="I20" s="5">
        <v>75</v>
      </c>
      <c r="J20" s="5"/>
      <c r="K20" s="5"/>
      <c r="L20" s="5"/>
      <c r="M20" s="5"/>
    </row>
    <row r="21" spans="1:13" s="33" customFormat="1" ht="20.100000000000001" customHeight="1" x14ac:dyDescent="0.2">
      <c r="A21" s="4" t="s">
        <v>23</v>
      </c>
      <c r="B21" s="2" t="s">
        <v>24</v>
      </c>
      <c r="C21" s="4">
        <v>2</v>
      </c>
      <c r="D21" s="4">
        <v>30</v>
      </c>
      <c r="E21" s="4">
        <v>18</v>
      </c>
      <c r="F21" s="4">
        <v>10</v>
      </c>
      <c r="G21" s="4">
        <v>2</v>
      </c>
      <c r="H21" s="5"/>
      <c r="I21" s="5">
        <v>30</v>
      </c>
      <c r="J21" s="5"/>
      <c r="K21" s="5"/>
      <c r="L21" s="5"/>
      <c r="M21" s="5"/>
    </row>
    <row r="22" spans="1:13" s="33" customFormat="1" ht="38.25" customHeight="1" x14ac:dyDescent="0.2">
      <c r="A22" s="4" t="s">
        <v>25</v>
      </c>
      <c r="B22" s="2" t="s">
        <v>112</v>
      </c>
      <c r="C22" s="4">
        <v>3</v>
      </c>
      <c r="D22" s="4">
        <v>75</v>
      </c>
      <c r="E22" s="4">
        <v>36</v>
      </c>
      <c r="F22" s="4">
        <v>35</v>
      </c>
      <c r="G22" s="4">
        <v>4</v>
      </c>
      <c r="H22" s="5"/>
      <c r="I22" s="5">
        <v>75</v>
      </c>
      <c r="J22" s="5"/>
      <c r="K22" s="5"/>
      <c r="L22" s="5"/>
      <c r="M22" s="5"/>
    </row>
    <row r="23" spans="1:13" s="33" customFormat="1" ht="20.100000000000001" customHeight="1" x14ac:dyDescent="0.2">
      <c r="A23" s="4" t="s">
        <v>27</v>
      </c>
      <c r="B23" s="2" t="s">
        <v>21</v>
      </c>
      <c r="C23" s="4">
        <v>2</v>
      </c>
      <c r="D23" s="4">
        <v>60</v>
      </c>
      <c r="E23" s="4">
        <v>5</v>
      </c>
      <c r="F23" s="4">
        <v>51</v>
      </c>
      <c r="G23" s="4">
        <v>4</v>
      </c>
      <c r="H23" s="5">
        <v>60</v>
      </c>
      <c r="I23" s="5"/>
      <c r="J23" s="5"/>
      <c r="K23" s="5"/>
      <c r="L23" s="5"/>
      <c r="M23" s="5"/>
    </row>
    <row r="24" spans="1:13" s="37" customFormat="1" ht="36" customHeight="1" x14ac:dyDescent="0.2">
      <c r="A24" s="59" t="s">
        <v>33</v>
      </c>
      <c r="B24" s="60" t="s">
        <v>34</v>
      </c>
      <c r="C24" s="59">
        <f>C25+C36</f>
        <v>85</v>
      </c>
      <c r="D24" s="59">
        <f t="shared" ref="D24:M24" si="1">D25+D36</f>
        <v>2605</v>
      </c>
      <c r="E24" s="59">
        <f t="shared" si="1"/>
        <v>438</v>
      </c>
      <c r="F24" s="59">
        <f t="shared" si="1"/>
        <v>2012</v>
      </c>
      <c r="G24" s="59">
        <f t="shared" si="1"/>
        <v>155</v>
      </c>
      <c r="H24" s="59">
        <f t="shared" si="1"/>
        <v>330</v>
      </c>
      <c r="I24" s="59">
        <f t="shared" si="1"/>
        <v>255</v>
      </c>
      <c r="J24" s="59">
        <f t="shared" si="1"/>
        <v>675</v>
      </c>
      <c r="K24" s="59">
        <f t="shared" si="1"/>
        <v>295</v>
      </c>
      <c r="L24" s="59">
        <f t="shared" si="1"/>
        <v>730</v>
      </c>
      <c r="M24" s="59">
        <f t="shared" si="1"/>
        <v>315</v>
      </c>
    </row>
    <row r="25" spans="1:13" s="37" customFormat="1" ht="20.100000000000001" customHeight="1" x14ac:dyDescent="0.2">
      <c r="A25" s="59" t="s">
        <v>35</v>
      </c>
      <c r="B25" s="60" t="s">
        <v>36</v>
      </c>
      <c r="C25" s="59">
        <f>SUM(C26:C35)</f>
        <v>20</v>
      </c>
      <c r="D25" s="59">
        <f t="shared" ref="D25:M25" si="2">SUM(D26:D35)</f>
        <v>385</v>
      </c>
      <c r="E25" s="59">
        <f t="shared" si="2"/>
        <v>274</v>
      </c>
      <c r="F25" s="59">
        <f t="shared" si="2"/>
        <v>86</v>
      </c>
      <c r="G25" s="59">
        <f t="shared" si="2"/>
        <v>25</v>
      </c>
      <c r="H25" s="59">
        <f t="shared" si="2"/>
        <v>140</v>
      </c>
      <c r="I25" s="59">
        <f t="shared" si="2"/>
        <v>90</v>
      </c>
      <c r="J25" s="59">
        <f t="shared" si="2"/>
        <v>30</v>
      </c>
      <c r="K25" s="59">
        <f t="shared" si="2"/>
        <v>40</v>
      </c>
      <c r="L25" s="59">
        <f t="shared" si="2"/>
        <v>40</v>
      </c>
      <c r="M25" s="59">
        <f t="shared" si="2"/>
        <v>40</v>
      </c>
    </row>
    <row r="26" spans="1:13" s="33" customFormat="1" ht="20.100000000000001" customHeight="1" x14ac:dyDescent="0.2">
      <c r="A26" s="4" t="s">
        <v>29</v>
      </c>
      <c r="B26" s="2" t="s">
        <v>30</v>
      </c>
      <c r="C26" s="4">
        <v>1</v>
      </c>
      <c r="D26" s="4">
        <f>SUM(E26:G26)</f>
        <v>30</v>
      </c>
      <c r="E26" s="4">
        <v>14</v>
      </c>
      <c r="F26" s="4">
        <v>14</v>
      </c>
      <c r="G26" s="4">
        <v>2</v>
      </c>
      <c r="H26" s="5"/>
      <c r="I26" s="5">
        <v>30</v>
      </c>
      <c r="J26" s="5"/>
      <c r="K26" s="5"/>
      <c r="L26" s="5"/>
      <c r="M26" s="5"/>
    </row>
    <row r="27" spans="1:13" s="33" customFormat="1" ht="20.100000000000001" customHeight="1" x14ac:dyDescent="0.2">
      <c r="A27" s="4" t="s">
        <v>31</v>
      </c>
      <c r="B27" s="2" t="s">
        <v>32</v>
      </c>
      <c r="C27" s="4">
        <v>2</v>
      </c>
      <c r="D27" s="4">
        <v>45</v>
      </c>
      <c r="E27" s="4">
        <v>43</v>
      </c>
      <c r="F27" s="4">
        <v>0</v>
      </c>
      <c r="G27" s="4">
        <v>2</v>
      </c>
      <c r="H27" s="5"/>
      <c r="I27" s="5"/>
      <c r="J27" s="5"/>
      <c r="K27" s="5"/>
      <c r="L27" s="5">
        <v>40</v>
      </c>
      <c r="M27" s="5"/>
    </row>
    <row r="28" spans="1:13" s="33" customFormat="1" ht="20.100000000000001" customHeight="1" x14ac:dyDescent="0.2">
      <c r="A28" s="4" t="s">
        <v>37</v>
      </c>
      <c r="B28" s="2" t="s">
        <v>67</v>
      </c>
      <c r="C28" s="4">
        <v>2</v>
      </c>
      <c r="D28" s="4">
        <f t="shared" ref="D28:D29" si="3">SUM(E28:G28)</f>
        <v>40</v>
      </c>
      <c r="E28" s="4">
        <v>38</v>
      </c>
      <c r="F28" s="4">
        <v>0</v>
      </c>
      <c r="G28" s="4">
        <v>2</v>
      </c>
      <c r="H28" s="5">
        <f>D28</f>
        <v>40</v>
      </c>
      <c r="I28" s="5"/>
      <c r="J28" s="5"/>
      <c r="K28" s="5"/>
      <c r="L28" s="5"/>
      <c r="M28" s="5"/>
    </row>
    <row r="29" spans="1:13" s="33" customFormat="1" ht="20.100000000000001" customHeight="1" x14ac:dyDescent="0.2">
      <c r="A29" s="4" t="s">
        <v>38</v>
      </c>
      <c r="B29" s="2" t="s">
        <v>39</v>
      </c>
      <c r="C29" s="4">
        <v>2</v>
      </c>
      <c r="D29" s="4">
        <f t="shared" si="3"/>
        <v>40</v>
      </c>
      <c r="E29" s="4">
        <v>15</v>
      </c>
      <c r="F29" s="4">
        <v>21</v>
      </c>
      <c r="G29" s="4">
        <v>4</v>
      </c>
      <c r="H29" s="5">
        <v>40</v>
      </c>
      <c r="I29" s="5"/>
      <c r="J29" s="5"/>
      <c r="K29" s="5"/>
      <c r="L29" s="5"/>
      <c r="M29" s="5"/>
    </row>
    <row r="30" spans="1:13" s="33" customFormat="1" ht="20.100000000000001" customHeight="1" x14ac:dyDescent="0.2">
      <c r="A30" s="4" t="s">
        <v>40</v>
      </c>
      <c r="B30" s="2" t="s">
        <v>41</v>
      </c>
      <c r="C30" s="4">
        <v>2</v>
      </c>
      <c r="D30" s="4">
        <f>SUM(E30:G30)</f>
        <v>40</v>
      </c>
      <c r="E30" s="4">
        <v>17</v>
      </c>
      <c r="F30" s="4">
        <v>20</v>
      </c>
      <c r="G30" s="4">
        <v>3</v>
      </c>
      <c r="H30" s="5"/>
      <c r="I30" s="5"/>
      <c r="J30" s="5"/>
      <c r="K30" s="5"/>
      <c r="L30" s="5"/>
      <c r="M30" s="5">
        <v>40</v>
      </c>
    </row>
    <row r="31" spans="1:13" s="33" customFormat="1" ht="20.100000000000001" customHeight="1" x14ac:dyDescent="0.2">
      <c r="A31" s="4" t="s">
        <v>42</v>
      </c>
      <c r="B31" s="2" t="s">
        <v>98</v>
      </c>
      <c r="C31" s="4">
        <v>2</v>
      </c>
      <c r="D31" s="4">
        <f t="shared" ref="D31" si="4">SUM(E31:G31)</f>
        <v>40</v>
      </c>
      <c r="E31" s="4">
        <v>33</v>
      </c>
      <c r="F31" s="4">
        <v>5</v>
      </c>
      <c r="G31" s="4">
        <v>2</v>
      </c>
      <c r="H31" s="5"/>
      <c r="I31" s="5"/>
      <c r="J31" s="5"/>
      <c r="K31" s="5">
        <v>40</v>
      </c>
      <c r="L31" s="5"/>
      <c r="M31" s="5"/>
    </row>
    <row r="32" spans="1:13" s="33" customFormat="1" ht="20.100000000000001" customHeight="1" x14ac:dyDescent="0.2">
      <c r="A32" s="4" t="s">
        <v>43</v>
      </c>
      <c r="B32" s="2" t="s">
        <v>72</v>
      </c>
      <c r="C32" s="4">
        <v>4</v>
      </c>
      <c r="D32" s="4">
        <f t="shared" ref="D32:D59" si="5">SUM(E32:G32)</f>
        <v>60</v>
      </c>
      <c r="E32" s="4">
        <v>58</v>
      </c>
      <c r="F32" s="4"/>
      <c r="G32" s="4">
        <v>2</v>
      </c>
      <c r="H32" s="5">
        <v>60</v>
      </c>
      <c r="I32" s="5"/>
      <c r="J32" s="5"/>
      <c r="K32" s="5"/>
      <c r="L32" s="5"/>
      <c r="M32" s="5"/>
    </row>
    <row r="33" spans="1:13" s="33" customFormat="1" ht="20.100000000000001" customHeight="1" x14ac:dyDescent="0.2">
      <c r="A33" s="7" t="s">
        <v>44</v>
      </c>
      <c r="B33" s="3" t="s">
        <v>73</v>
      </c>
      <c r="C33" s="6">
        <v>1</v>
      </c>
      <c r="D33" s="6">
        <f t="shared" si="5"/>
        <v>30</v>
      </c>
      <c r="E33" s="6"/>
      <c r="F33" s="6">
        <v>26</v>
      </c>
      <c r="G33" s="6">
        <v>4</v>
      </c>
      <c r="H33" s="5"/>
      <c r="I33" s="5">
        <v>30</v>
      </c>
      <c r="J33" s="5"/>
      <c r="K33" s="5"/>
      <c r="L33" s="5"/>
      <c r="M33" s="5"/>
    </row>
    <row r="34" spans="1:13" s="33" customFormat="1" ht="20.100000000000001" customHeight="1" x14ac:dyDescent="0.2">
      <c r="A34" s="7" t="s">
        <v>45</v>
      </c>
      <c r="B34" s="3" t="s">
        <v>52</v>
      </c>
      <c r="C34" s="6">
        <v>2</v>
      </c>
      <c r="D34" s="6">
        <f t="shared" si="5"/>
        <v>30</v>
      </c>
      <c r="E34" s="6">
        <v>28</v>
      </c>
      <c r="F34" s="6"/>
      <c r="G34" s="6">
        <v>2</v>
      </c>
      <c r="H34" s="5"/>
      <c r="I34" s="5">
        <v>30</v>
      </c>
      <c r="J34" s="5"/>
      <c r="K34" s="5"/>
      <c r="L34" s="5"/>
      <c r="M34" s="5"/>
    </row>
    <row r="35" spans="1:13" s="33" customFormat="1" ht="20.100000000000001" customHeight="1" x14ac:dyDescent="0.2">
      <c r="A35" s="7" t="s">
        <v>53</v>
      </c>
      <c r="B35" s="3" t="s">
        <v>74</v>
      </c>
      <c r="C35" s="6">
        <v>2</v>
      </c>
      <c r="D35" s="6">
        <v>30</v>
      </c>
      <c r="E35" s="6">
        <v>28</v>
      </c>
      <c r="F35" s="6">
        <v>0</v>
      </c>
      <c r="G35" s="6">
        <v>2</v>
      </c>
      <c r="H35" s="5"/>
      <c r="I35" s="5"/>
      <c r="J35" s="5">
        <v>30</v>
      </c>
      <c r="K35" s="5"/>
      <c r="L35" s="5"/>
      <c r="M35" s="5"/>
    </row>
    <row r="36" spans="1:13" s="37" customFormat="1" ht="36" customHeight="1" x14ac:dyDescent="0.2">
      <c r="A36" s="8" t="s">
        <v>65</v>
      </c>
      <c r="B36" s="9" t="s">
        <v>46</v>
      </c>
      <c r="C36" s="8">
        <f t="shared" ref="C36:M36" si="6">SUM(C37:C59)</f>
        <v>65</v>
      </c>
      <c r="D36" s="8">
        <f t="shared" si="6"/>
        <v>2220</v>
      </c>
      <c r="E36" s="8">
        <f t="shared" si="6"/>
        <v>164</v>
      </c>
      <c r="F36" s="8">
        <f t="shared" si="6"/>
        <v>1926</v>
      </c>
      <c r="G36" s="8">
        <f t="shared" si="6"/>
        <v>130</v>
      </c>
      <c r="H36" s="8">
        <f t="shared" si="6"/>
        <v>190</v>
      </c>
      <c r="I36" s="8">
        <f t="shared" si="6"/>
        <v>165</v>
      </c>
      <c r="J36" s="8">
        <f t="shared" si="6"/>
        <v>645</v>
      </c>
      <c r="K36" s="8">
        <f t="shared" si="6"/>
        <v>255</v>
      </c>
      <c r="L36" s="8">
        <f t="shared" si="6"/>
        <v>690</v>
      </c>
      <c r="M36" s="8">
        <f t="shared" si="6"/>
        <v>275</v>
      </c>
    </row>
    <row r="37" spans="1:13" s="33" customFormat="1" ht="20.100000000000001" customHeight="1" x14ac:dyDescent="0.2">
      <c r="A37" s="6" t="s">
        <v>54</v>
      </c>
      <c r="B37" s="3" t="s">
        <v>75</v>
      </c>
      <c r="C37" s="6">
        <v>2</v>
      </c>
      <c r="D37" s="6">
        <v>40</v>
      </c>
      <c r="E37" s="7">
        <v>38</v>
      </c>
      <c r="F37" s="7"/>
      <c r="G37" s="7">
        <v>2</v>
      </c>
      <c r="H37" s="5">
        <v>40</v>
      </c>
      <c r="I37" s="5"/>
      <c r="J37" s="5"/>
      <c r="K37" s="5"/>
      <c r="L37" s="5"/>
      <c r="M37" s="5"/>
    </row>
    <row r="38" spans="1:13" s="33" customFormat="1" ht="20.100000000000001" customHeight="1" x14ac:dyDescent="0.2">
      <c r="A38" s="6" t="s">
        <v>55</v>
      </c>
      <c r="B38" s="3" t="s">
        <v>76</v>
      </c>
      <c r="C38" s="6">
        <v>5</v>
      </c>
      <c r="D38" s="6">
        <f t="shared" si="5"/>
        <v>150</v>
      </c>
      <c r="E38" s="7"/>
      <c r="F38" s="7">
        <v>138</v>
      </c>
      <c r="G38" s="7">
        <v>12</v>
      </c>
      <c r="H38" s="5">
        <v>150</v>
      </c>
      <c r="I38" s="5"/>
      <c r="J38" s="5"/>
      <c r="K38" s="5"/>
      <c r="L38" s="5"/>
      <c r="M38" s="5"/>
    </row>
    <row r="39" spans="1:13" s="33" customFormat="1" ht="20.100000000000001" customHeight="1" x14ac:dyDescent="0.2">
      <c r="A39" s="6" t="s">
        <v>56</v>
      </c>
      <c r="B39" s="3" t="s">
        <v>77</v>
      </c>
      <c r="C39" s="6">
        <v>2</v>
      </c>
      <c r="D39" s="6">
        <f t="shared" si="5"/>
        <v>60</v>
      </c>
      <c r="E39" s="7"/>
      <c r="F39" s="7">
        <v>54</v>
      </c>
      <c r="G39" s="7">
        <v>6</v>
      </c>
      <c r="H39" s="5"/>
      <c r="I39" s="5">
        <v>60</v>
      </c>
      <c r="J39" s="5"/>
      <c r="K39" s="5"/>
      <c r="L39" s="5"/>
      <c r="M39" s="5"/>
    </row>
    <row r="40" spans="1:13" s="33" customFormat="1" ht="20.100000000000001" customHeight="1" x14ac:dyDescent="0.2">
      <c r="A40" s="6" t="s">
        <v>57</v>
      </c>
      <c r="B40" s="3" t="s">
        <v>78</v>
      </c>
      <c r="C40" s="6">
        <v>4</v>
      </c>
      <c r="D40" s="6">
        <f t="shared" si="5"/>
        <v>105</v>
      </c>
      <c r="E40" s="7">
        <v>15</v>
      </c>
      <c r="F40" s="7">
        <v>82</v>
      </c>
      <c r="G40" s="7">
        <v>8</v>
      </c>
      <c r="H40" s="5"/>
      <c r="I40" s="5">
        <v>105</v>
      </c>
      <c r="J40" s="5"/>
      <c r="K40" s="5"/>
      <c r="L40" s="5"/>
      <c r="M40" s="5"/>
    </row>
    <row r="41" spans="1:13" s="33" customFormat="1" ht="20.100000000000001" customHeight="1" x14ac:dyDescent="0.2">
      <c r="A41" s="6" t="s">
        <v>58</v>
      </c>
      <c r="B41" s="3" t="s">
        <v>69</v>
      </c>
      <c r="C41" s="6">
        <v>1</v>
      </c>
      <c r="D41" s="6">
        <f t="shared" si="5"/>
        <v>30</v>
      </c>
      <c r="E41" s="7"/>
      <c r="F41" s="7">
        <v>28</v>
      </c>
      <c r="G41" s="7">
        <v>2</v>
      </c>
      <c r="H41" s="5"/>
      <c r="I41" s="5"/>
      <c r="J41" s="5">
        <v>30</v>
      </c>
      <c r="K41" s="5"/>
      <c r="L41" s="5"/>
      <c r="M41" s="5"/>
    </row>
    <row r="42" spans="1:13" s="33" customFormat="1" ht="20.100000000000001" customHeight="1" x14ac:dyDescent="0.2">
      <c r="A42" s="6" t="s">
        <v>59</v>
      </c>
      <c r="B42" s="3" t="s">
        <v>79</v>
      </c>
      <c r="C42" s="6">
        <v>1</v>
      </c>
      <c r="D42" s="6">
        <v>15</v>
      </c>
      <c r="E42" s="7">
        <v>13</v>
      </c>
      <c r="F42" s="7"/>
      <c r="G42" s="7">
        <v>2</v>
      </c>
      <c r="H42" s="5"/>
      <c r="I42" s="5"/>
      <c r="J42" s="5">
        <v>15</v>
      </c>
      <c r="K42" s="5"/>
      <c r="L42" s="5"/>
      <c r="M42" s="5"/>
    </row>
    <row r="43" spans="1:13" s="33" customFormat="1" ht="20.100000000000001" customHeight="1" x14ac:dyDescent="0.2">
      <c r="A43" s="6" t="s">
        <v>60</v>
      </c>
      <c r="B43" s="3" t="s">
        <v>80</v>
      </c>
      <c r="C43" s="6">
        <v>3</v>
      </c>
      <c r="D43" s="6">
        <v>90</v>
      </c>
      <c r="E43" s="7"/>
      <c r="F43" s="7">
        <v>84</v>
      </c>
      <c r="G43" s="7">
        <v>6</v>
      </c>
      <c r="H43" s="5"/>
      <c r="I43" s="5"/>
      <c r="J43" s="5">
        <v>90</v>
      </c>
      <c r="K43" s="5"/>
      <c r="L43" s="5"/>
      <c r="M43" s="5"/>
    </row>
    <row r="44" spans="1:13" s="33" customFormat="1" ht="20.100000000000001" customHeight="1" x14ac:dyDescent="0.2">
      <c r="A44" s="6" t="s">
        <v>61</v>
      </c>
      <c r="B44" s="3" t="s">
        <v>81</v>
      </c>
      <c r="C44" s="6">
        <v>3</v>
      </c>
      <c r="D44" s="6">
        <f t="shared" si="5"/>
        <v>90</v>
      </c>
      <c r="E44" s="7"/>
      <c r="F44" s="7">
        <v>82</v>
      </c>
      <c r="G44" s="7">
        <v>8</v>
      </c>
      <c r="H44" s="5"/>
      <c r="I44" s="5"/>
      <c r="J44" s="5">
        <v>90</v>
      </c>
      <c r="K44" s="5"/>
      <c r="L44" s="5"/>
      <c r="M44" s="5"/>
    </row>
    <row r="45" spans="1:13" s="33" customFormat="1" ht="20.100000000000001" customHeight="1" x14ac:dyDescent="0.2">
      <c r="A45" s="6" t="s">
        <v>62</v>
      </c>
      <c r="B45" s="3" t="s">
        <v>82</v>
      </c>
      <c r="C45" s="6">
        <v>2</v>
      </c>
      <c r="D45" s="6">
        <f t="shared" si="5"/>
        <v>60</v>
      </c>
      <c r="E45" s="7"/>
      <c r="F45" s="7">
        <v>54</v>
      </c>
      <c r="G45" s="7">
        <v>6</v>
      </c>
      <c r="H45" s="5"/>
      <c r="I45" s="5"/>
      <c r="J45" s="5"/>
      <c r="K45" s="5">
        <v>60</v>
      </c>
      <c r="L45" s="5"/>
      <c r="M45" s="5"/>
    </row>
    <row r="46" spans="1:13" s="33" customFormat="1" ht="20.100000000000001" customHeight="1" x14ac:dyDescent="0.2">
      <c r="A46" s="6" t="s">
        <v>63</v>
      </c>
      <c r="B46" s="3" t="s">
        <v>83</v>
      </c>
      <c r="C46" s="6">
        <v>2</v>
      </c>
      <c r="D46" s="6">
        <v>60</v>
      </c>
      <c r="E46" s="7">
        <v>10</v>
      </c>
      <c r="F46" s="7">
        <v>42</v>
      </c>
      <c r="G46" s="7">
        <v>8</v>
      </c>
      <c r="H46" s="5"/>
      <c r="I46" s="5"/>
      <c r="J46" s="5"/>
      <c r="K46" s="5">
        <v>60</v>
      </c>
      <c r="L46" s="5"/>
      <c r="M46" s="5"/>
    </row>
    <row r="47" spans="1:13" s="33" customFormat="1" ht="20.100000000000001" customHeight="1" x14ac:dyDescent="0.2">
      <c r="A47" s="6" t="s">
        <v>64</v>
      </c>
      <c r="B47" s="3" t="s">
        <v>84</v>
      </c>
      <c r="C47" s="6">
        <v>3</v>
      </c>
      <c r="D47" s="6">
        <f t="shared" si="5"/>
        <v>90</v>
      </c>
      <c r="E47" s="7"/>
      <c r="F47" s="7">
        <v>84</v>
      </c>
      <c r="G47" s="7">
        <v>6</v>
      </c>
      <c r="H47" s="5"/>
      <c r="I47" s="5"/>
      <c r="J47" s="5"/>
      <c r="K47" s="5">
        <v>90</v>
      </c>
      <c r="L47" s="5"/>
      <c r="M47" s="5"/>
    </row>
    <row r="48" spans="1:13" s="33" customFormat="1" ht="20.100000000000001" customHeight="1" x14ac:dyDescent="0.2">
      <c r="A48" s="6" t="s">
        <v>66</v>
      </c>
      <c r="B48" s="3" t="s">
        <v>85</v>
      </c>
      <c r="C48" s="6">
        <v>2</v>
      </c>
      <c r="D48" s="6">
        <f t="shared" si="5"/>
        <v>45</v>
      </c>
      <c r="E48" s="7">
        <v>16</v>
      </c>
      <c r="F48" s="7">
        <v>25</v>
      </c>
      <c r="G48" s="7">
        <v>4</v>
      </c>
      <c r="H48" s="5"/>
      <c r="I48" s="5"/>
      <c r="J48" s="5"/>
      <c r="K48" s="5">
        <v>45</v>
      </c>
      <c r="L48" s="5"/>
      <c r="M48" s="5"/>
    </row>
    <row r="49" spans="1:13" s="33" customFormat="1" ht="20.100000000000001" customHeight="1" x14ac:dyDescent="0.2">
      <c r="A49" s="6" t="s">
        <v>99</v>
      </c>
      <c r="B49" s="3" t="s">
        <v>86</v>
      </c>
      <c r="C49" s="6">
        <v>1</v>
      </c>
      <c r="D49" s="6">
        <f t="shared" si="5"/>
        <v>30</v>
      </c>
      <c r="E49" s="7"/>
      <c r="F49" s="7">
        <v>24</v>
      </c>
      <c r="G49" s="7">
        <v>6</v>
      </c>
      <c r="H49" s="5"/>
      <c r="I49" s="5"/>
      <c r="J49" s="5"/>
      <c r="K49" s="5"/>
      <c r="L49" s="5">
        <v>30</v>
      </c>
      <c r="M49" s="5"/>
    </row>
    <row r="50" spans="1:13" s="33" customFormat="1" ht="20.100000000000001" customHeight="1" x14ac:dyDescent="0.2">
      <c r="A50" s="6" t="s">
        <v>100</v>
      </c>
      <c r="B50" s="3" t="s">
        <v>87</v>
      </c>
      <c r="C50" s="6">
        <v>2</v>
      </c>
      <c r="D50" s="6">
        <f t="shared" si="5"/>
        <v>60</v>
      </c>
      <c r="E50" s="7"/>
      <c r="F50" s="7">
        <v>54</v>
      </c>
      <c r="G50" s="7">
        <v>6</v>
      </c>
      <c r="H50" s="5"/>
      <c r="I50" s="5"/>
      <c r="J50" s="5"/>
      <c r="K50" s="5"/>
      <c r="L50" s="5">
        <v>60</v>
      </c>
      <c r="M50" s="5"/>
    </row>
    <row r="51" spans="1:13" s="33" customFormat="1" ht="20.100000000000001" customHeight="1" x14ac:dyDescent="0.2">
      <c r="A51" s="6" t="s">
        <v>101</v>
      </c>
      <c r="B51" s="3" t="s">
        <v>88</v>
      </c>
      <c r="C51" s="6">
        <v>2</v>
      </c>
      <c r="D51" s="6">
        <f t="shared" si="5"/>
        <v>60</v>
      </c>
      <c r="E51" s="7"/>
      <c r="F51" s="7">
        <v>54</v>
      </c>
      <c r="G51" s="7">
        <v>6</v>
      </c>
      <c r="H51" s="5"/>
      <c r="I51" s="5"/>
      <c r="J51" s="5"/>
      <c r="K51" s="5"/>
      <c r="L51" s="5">
        <v>60</v>
      </c>
      <c r="M51" s="5"/>
    </row>
    <row r="52" spans="1:13" s="33" customFormat="1" ht="20.100000000000001" customHeight="1" x14ac:dyDescent="0.2">
      <c r="A52" s="6" t="s">
        <v>68</v>
      </c>
      <c r="B52" s="3" t="s">
        <v>89</v>
      </c>
      <c r="C52" s="6">
        <v>2</v>
      </c>
      <c r="D52" s="6">
        <f t="shared" si="5"/>
        <v>60</v>
      </c>
      <c r="E52" s="7"/>
      <c r="F52" s="7">
        <v>54</v>
      </c>
      <c r="G52" s="7">
        <v>6</v>
      </c>
      <c r="H52" s="5"/>
      <c r="I52" s="5"/>
      <c r="J52" s="5"/>
      <c r="K52" s="5"/>
      <c r="L52" s="5">
        <v>60</v>
      </c>
      <c r="M52" s="5"/>
    </row>
    <row r="53" spans="1:13" s="33" customFormat="1" ht="36" customHeight="1" x14ac:dyDescent="0.2">
      <c r="A53" s="6" t="s">
        <v>104</v>
      </c>
      <c r="B53" s="3" t="s">
        <v>90</v>
      </c>
      <c r="C53" s="6">
        <v>2</v>
      </c>
      <c r="D53" s="6">
        <f t="shared" si="5"/>
        <v>55</v>
      </c>
      <c r="E53" s="7">
        <v>15</v>
      </c>
      <c r="F53" s="7">
        <v>34</v>
      </c>
      <c r="G53" s="7">
        <v>6</v>
      </c>
      <c r="H53" s="5"/>
      <c r="I53" s="5"/>
      <c r="J53" s="5"/>
      <c r="K53" s="5"/>
      <c r="L53" s="5"/>
      <c r="M53" s="5">
        <v>55</v>
      </c>
    </row>
    <row r="54" spans="1:13" s="33" customFormat="1" ht="20.100000000000001" customHeight="1" x14ac:dyDescent="0.2">
      <c r="A54" s="6" t="s">
        <v>102</v>
      </c>
      <c r="B54" s="3" t="s">
        <v>91</v>
      </c>
      <c r="C54" s="6">
        <v>1</v>
      </c>
      <c r="D54" s="6">
        <f t="shared" si="5"/>
        <v>40</v>
      </c>
      <c r="E54" s="7"/>
      <c r="F54" s="7">
        <v>34</v>
      </c>
      <c r="G54" s="7">
        <v>6</v>
      </c>
      <c r="H54" s="5"/>
      <c r="I54" s="5"/>
      <c r="J54" s="5"/>
      <c r="K54" s="5"/>
      <c r="L54" s="5"/>
      <c r="M54" s="5">
        <v>40</v>
      </c>
    </row>
    <row r="55" spans="1:13" s="33" customFormat="1" ht="20.100000000000001" customHeight="1" x14ac:dyDescent="0.2">
      <c r="A55" s="6" t="s">
        <v>105</v>
      </c>
      <c r="B55" s="3" t="s">
        <v>92</v>
      </c>
      <c r="C55" s="6">
        <v>2</v>
      </c>
      <c r="D55" s="6">
        <f t="shared" si="5"/>
        <v>60</v>
      </c>
      <c r="E55" s="7"/>
      <c r="F55" s="7">
        <v>54</v>
      </c>
      <c r="G55" s="7">
        <v>6</v>
      </c>
      <c r="H55" s="5"/>
      <c r="I55" s="5"/>
      <c r="J55" s="5"/>
      <c r="K55" s="5"/>
      <c r="L55" s="5"/>
      <c r="M55" s="5">
        <v>60</v>
      </c>
    </row>
    <row r="56" spans="1:13" s="33" customFormat="1" ht="20.100000000000001" customHeight="1" x14ac:dyDescent="0.2">
      <c r="A56" s="6" t="s">
        <v>106</v>
      </c>
      <c r="B56" s="3" t="s">
        <v>93</v>
      </c>
      <c r="C56" s="6">
        <v>3</v>
      </c>
      <c r="D56" s="6">
        <f t="shared" si="5"/>
        <v>90</v>
      </c>
      <c r="E56" s="7"/>
      <c r="F56" s="7">
        <v>82</v>
      </c>
      <c r="G56" s="7">
        <v>8</v>
      </c>
      <c r="H56" s="5"/>
      <c r="I56" s="5"/>
      <c r="J56" s="5"/>
      <c r="K56" s="5"/>
      <c r="L56" s="5"/>
      <c r="M56" s="5">
        <v>90</v>
      </c>
    </row>
    <row r="57" spans="1:13" s="33" customFormat="1" ht="20.100000000000001" customHeight="1" x14ac:dyDescent="0.2">
      <c r="A57" s="6" t="s">
        <v>107</v>
      </c>
      <c r="B57" s="3" t="s">
        <v>94</v>
      </c>
      <c r="C57" s="6">
        <v>1</v>
      </c>
      <c r="D57" s="6">
        <f t="shared" si="5"/>
        <v>30</v>
      </c>
      <c r="E57" s="7">
        <v>18</v>
      </c>
      <c r="F57" s="7">
        <v>8</v>
      </c>
      <c r="G57" s="7">
        <v>4</v>
      </c>
      <c r="H57" s="5"/>
      <c r="I57" s="5"/>
      <c r="J57" s="5"/>
      <c r="K57" s="5"/>
      <c r="L57" s="5"/>
      <c r="M57" s="5">
        <v>30</v>
      </c>
    </row>
    <row r="58" spans="1:13" s="33" customFormat="1" ht="20.100000000000001" customHeight="1" x14ac:dyDescent="0.2">
      <c r="A58" s="6" t="s">
        <v>108</v>
      </c>
      <c r="B58" s="3" t="s">
        <v>95</v>
      </c>
      <c r="C58" s="6">
        <v>10</v>
      </c>
      <c r="D58" s="6">
        <f t="shared" si="5"/>
        <v>420</v>
      </c>
      <c r="E58" s="6">
        <v>13</v>
      </c>
      <c r="F58" s="6">
        <v>405</v>
      </c>
      <c r="G58" s="6">
        <v>2</v>
      </c>
      <c r="H58" s="5"/>
      <c r="I58" s="5"/>
      <c r="J58" s="5">
        <f>D58</f>
        <v>420</v>
      </c>
      <c r="K58" s="5"/>
      <c r="L58" s="5"/>
      <c r="M58" s="5"/>
    </row>
    <row r="59" spans="1:13" s="33" customFormat="1" ht="20.100000000000001" customHeight="1" x14ac:dyDescent="0.2">
      <c r="A59" s="6" t="s">
        <v>109</v>
      </c>
      <c r="B59" s="3" t="s">
        <v>47</v>
      </c>
      <c r="C59" s="6">
        <v>9</v>
      </c>
      <c r="D59" s="6">
        <f t="shared" si="5"/>
        <v>480</v>
      </c>
      <c r="E59" s="6">
        <v>26</v>
      </c>
      <c r="F59" s="6">
        <v>450</v>
      </c>
      <c r="G59" s="6">
        <v>4</v>
      </c>
      <c r="H59" s="5"/>
      <c r="I59" s="5"/>
      <c r="J59" s="5"/>
      <c r="K59" s="5"/>
      <c r="L59" s="5">
        <f>D59</f>
        <v>480</v>
      </c>
      <c r="M59" s="5"/>
    </row>
    <row r="60" spans="1:13" s="37" customFormat="1" ht="20.100000000000001" customHeight="1" x14ac:dyDescent="0.2">
      <c r="A60" s="12" t="s">
        <v>48</v>
      </c>
      <c r="B60" s="12"/>
      <c r="C60" s="8">
        <f>C17+C24</f>
        <v>104</v>
      </c>
      <c r="D60" s="8">
        <f t="shared" ref="D60:M60" si="7">D17+D24</f>
        <v>3040</v>
      </c>
      <c r="E60" s="8">
        <f t="shared" si="7"/>
        <v>621</v>
      </c>
      <c r="F60" s="8">
        <f t="shared" si="7"/>
        <v>2238</v>
      </c>
      <c r="G60" s="8">
        <f t="shared" si="7"/>
        <v>181</v>
      </c>
      <c r="H60" s="8">
        <f t="shared" si="7"/>
        <v>510</v>
      </c>
      <c r="I60" s="8">
        <f t="shared" si="7"/>
        <v>510</v>
      </c>
      <c r="J60" s="8">
        <f t="shared" si="7"/>
        <v>675</v>
      </c>
      <c r="K60" s="8">
        <f t="shared" si="7"/>
        <v>295</v>
      </c>
      <c r="L60" s="8">
        <f t="shared" si="7"/>
        <v>730</v>
      </c>
      <c r="M60" s="8">
        <f t="shared" si="7"/>
        <v>315</v>
      </c>
    </row>
    <row r="61" spans="1:13" s="33" customFormat="1" ht="4.5" customHeight="1" x14ac:dyDescent="0.2">
      <c r="A61" s="38"/>
      <c r="B61" s="38"/>
      <c r="C61" s="38"/>
      <c r="D61" s="38"/>
      <c r="E61" s="38"/>
      <c r="F61" s="38"/>
      <c r="G61" s="38"/>
    </row>
    <row r="62" spans="1:13" s="33" customFormat="1" ht="21.75" customHeight="1" x14ac:dyDescent="0.2">
      <c r="A62" s="38"/>
      <c r="B62" s="38"/>
      <c r="C62" s="38"/>
      <c r="D62" s="38"/>
      <c r="E62" s="39" t="s">
        <v>114</v>
      </c>
      <c r="F62" s="39"/>
      <c r="G62" s="39"/>
      <c r="H62" s="39"/>
      <c r="I62" s="39"/>
      <c r="J62" s="39"/>
      <c r="K62" s="39"/>
      <c r="L62" s="39"/>
      <c r="M62" s="39"/>
    </row>
    <row r="63" spans="1:13" s="33" customFormat="1" ht="15.75" customHeight="1" x14ac:dyDescent="0.25">
      <c r="A63" s="38"/>
      <c r="B63" s="40" t="s">
        <v>49</v>
      </c>
      <c r="C63" s="41"/>
      <c r="D63" s="42" t="s">
        <v>50</v>
      </c>
      <c r="E63" s="42"/>
      <c r="F63" s="42"/>
      <c r="G63" s="42"/>
      <c r="I63" s="43" t="s">
        <v>51</v>
      </c>
      <c r="J63" s="43"/>
      <c r="K63" s="43"/>
      <c r="L63" s="43"/>
      <c r="M63" s="43"/>
    </row>
    <row r="64" spans="1:13" s="33" customFormat="1" ht="21.75" customHeight="1" x14ac:dyDescent="0.2">
      <c r="A64" s="38"/>
      <c r="B64" s="38"/>
      <c r="C64" s="38"/>
      <c r="D64" s="38"/>
      <c r="E64" s="38"/>
      <c r="F64" s="38"/>
      <c r="G64" s="38"/>
    </row>
    <row r="65" spans="1:13" s="33" customFormat="1" ht="10.5" customHeight="1" x14ac:dyDescent="0.2">
      <c r="A65" s="38"/>
      <c r="B65" s="38"/>
      <c r="C65" s="38"/>
      <c r="D65" s="38"/>
      <c r="E65" s="38"/>
      <c r="F65" s="38"/>
      <c r="G65" s="38"/>
    </row>
    <row r="66" spans="1:13" s="33" customFormat="1" ht="6" customHeight="1" x14ac:dyDescent="0.2">
      <c r="A66" s="38"/>
      <c r="B66" s="38"/>
      <c r="C66" s="38"/>
      <c r="D66" s="38"/>
      <c r="E66" s="38"/>
      <c r="F66" s="38"/>
      <c r="G66" s="38"/>
    </row>
    <row r="67" spans="1:13" s="37" customFormat="1" ht="21.75" customHeight="1" x14ac:dyDescent="0.25">
      <c r="A67" s="38"/>
      <c r="B67" s="44" t="s">
        <v>96</v>
      </c>
      <c r="C67" s="45"/>
      <c r="D67" s="46" t="s">
        <v>115</v>
      </c>
      <c r="E67" s="46"/>
      <c r="F67" s="46"/>
      <c r="G67" s="46"/>
      <c r="I67" s="47" t="s">
        <v>97</v>
      </c>
      <c r="J67" s="47"/>
      <c r="K67" s="47"/>
      <c r="L67" s="47"/>
      <c r="M67" s="47"/>
    </row>
    <row r="68" spans="1:13" s="1" customFormat="1" x14ac:dyDescent="0.25">
      <c r="B68" s="48"/>
      <c r="C68" s="49"/>
      <c r="E68" s="50"/>
      <c r="F68" s="50"/>
      <c r="G68" s="50"/>
    </row>
    <row r="69" spans="1:13" s="51" customFormat="1" ht="15" x14ac:dyDescent="0.25">
      <c r="B69" s="52"/>
      <c r="C69" s="53"/>
    </row>
    <row r="70" spans="1:13" s="1" customFormat="1" ht="36.75" customHeight="1" x14ac:dyDescent="0.25">
      <c r="B70" s="54"/>
      <c r="C70" s="27"/>
    </row>
    <row r="71" spans="1:13" s="55" customFormat="1" x14ac:dyDescent="0.25">
      <c r="B71" s="56"/>
      <c r="C71" s="57"/>
    </row>
  </sheetData>
  <mergeCells count="22">
    <mergeCell ref="D67:G67"/>
    <mergeCell ref="I67:M67"/>
    <mergeCell ref="D63:G63"/>
    <mergeCell ref="I63:M63"/>
    <mergeCell ref="D15:D16"/>
    <mergeCell ref="E15:G15"/>
    <mergeCell ref="A14:A16"/>
    <mergeCell ref="B14:B16"/>
    <mergeCell ref="C14:C16"/>
    <mergeCell ref="D14:G14"/>
    <mergeCell ref="H14:M15"/>
    <mergeCell ref="A60:B60"/>
    <mergeCell ref="E62:M62"/>
    <mergeCell ref="C8:K8"/>
    <mergeCell ref="C9:K9"/>
    <mergeCell ref="C10:K10"/>
    <mergeCell ref="C12:K12"/>
    <mergeCell ref="A1:K1"/>
    <mergeCell ref="A2:K2"/>
    <mergeCell ref="A4:K4"/>
    <mergeCell ref="A5:K5"/>
    <mergeCell ref="A6:K6"/>
  </mergeCells>
  <pageMargins left="0.55118110236220497" right="0.23622047244094499" top="0.51" bottom="0.31" header="0.196850393700787" footer="0.15748031496063"/>
  <pageSetup paperSize="9" scale="85" orientation="portrait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selection activeCell="K24" sqref="K24"/>
    </sheetView>
  </sheetViews>
  <sheetFormatPr defaultRowHeight="15" x14ac:dyDescent="0.2"/>
  <cols>
    <col min="2" max="2" width="23" customWidth="1"/>
    <col min="3" max="11" width="6" customWidth="1"/>
  </cols>
  <sheetData>
    <row r="1" spans="1:13" ht="15.7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75"/>
      <c r="M1" s="74"/>
    </row>
    <row r="2" spans="1:13" ht="15.75" x14ac:dyDescent="0.25">
      <c r="A2" s="61" t="s">
        <v>118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75"/>
      <c r="M2" s="74"/>
    </row>
    <row r="3" spans="1:13" ht="15.75" x14ac:dyDescent="0.25">
      <c r="A3" s="75"/>
      <c r="B3" s="75"/>
      <c r="C3" s="75"/>
      <c r="D3" s="75"/>
      <c r="E3" s="75"/>
      <c r="F3" s="75"/>
      <c r="G3" s="76"/>
      <c r="H3" s="75"/>
      <c r="I3" s="75"/>
      <c r="J3" s="75"/>
      <c r="K3" s="75"/>
      <c r="L3" s="75"/>
      <c r="M3" s="74"/>
    </row>
    <row r="4" spans="1:13" ht="18.75" x14ac:dyDescent="0.3">
      <c r="A4" s="64" t="s">
        <v>119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75"/>
      <c r="M4" s="74"/>
    </row>
    <row r="5" spans="1:13" ht="18.75" x14ac:dyDescent="0.3">
      <c r="A5" s="65" t="s">
        <v>120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75"/>
      <c r="M5" s="74"/>
    </row>
    <row r="6" spans="1:13" ht="15.75" x14ac:dyDescent="0.25">
      <c r="A6" s="75"/>
      <c r="B6" s="75"/>
      <c r="C6" s="75"/>
      <c r="D6" s="75"/>
      <c r="E6" s="75"/>
      <c r="F6" s="75"/>
      <c r="G6" s="76"/>
      <c r="H6" s="75"/>
      <c r="I6" s="75"/>
      <c r="J6" s="75"/>
      <c r="K6" s="75"/>
      <c r="L6" s="75"/>
      <c r="M6" s="74"/>
    </row>
    <row r="7" spans="1:13" ht="18.75" x14ac:dyDescent="0.25">
      <c r="A7" s="66" t="s">
        <v>121</v>
      </c>
      <c r="B7" s="66" t="s">
        <v>122</v>
      </c>
      <c r="C7" s="68" t="s">
        <v>123</v>
      </c>
      <c r="D7" s="68" t="s">
        <v>124</v>
      </c>
      <c r="E7" s="66" t="s">
        <v>14</v>
      </c>
      <c r="F7" s="66" t="s">
        <v>15</v>
      </c>
      <c r="G7" s="68" t="s">
        <v>125</v>
      </c>
      <c r="H7" s="70" t="s">
        <v>11</v>
      </c>
      <c r="I7" s="71"/>
      <c r="J7" s="71"/>
      <c r="K7" s="72"/>
      <c r="L7" s="75"/>
      <c r="M7" s="74"/>
    </row>
    <row r="8" spans="1:13" ht="18.75" x14ac:dyDescent="0.25">
      <c r="A8" s="67"/>
      <c r="B8" s="67"/>
      <c r="C8" s="69"/>
      <c r="D8" s="69"/>
      <c r="E8" s="67"/>
      <c r="F8" s="67"/>
      <c r="G8" s="69"/>
      <c r="H8" s="80" t="s">
        <v>17</v>
      </c>
      <c r="I8" s="80" t="s">
        <v>33</v>
      </c>
      <c r="J8" s="80" t="s">
        <v>126</v>
      </c>
      <c r="K8" s="80" t="s">
        <v>127</v>
      </c>
      <c r="L8" s="75"/>
      <c r="M8" s="74"/>
    </row>
    <row r="9" spans="1:13" ht="18.75" x14ac:dyDescent="0.3">
      <c r="A9" s="77" t="s">
        <v>17</v>
      </c>
      <c r="B9" s="78" t="s">
        <v>128</v>
      </c>
      <c r="C9" s="79">
        <v>11</v>
      </c>
      <c r="D9" s="79">
        <v>255</v>
      </c>
      <c r="E9" s="79">
        <v>101</v>
      </c>
      <c r="F9" s="79">
        <v>140</v>
      </c>
      <c r="G9" s="79">
        <v>14</v>
      </c>
      <c r="H9" s="79">
        <v>120</v>
      </c>
      <c r="I9" s="79">
        <v>135</v>
      </c>
      <c r="J9" s="79">
        <v>0</v>
      </c>
      <c r="K9" s="79">
        <v>0</v>
      </c>
      <c r="L9" s="75"/>
      <c r="M9" s="74"/>
    </row>
    <row r="10" spans="1:13" ht="18.75" x14ac:dyDescent="0.3">
      <c r="A10" s="103" t="s">
        <v>19</v>
      </c>
      <c r="B10" s="105" t="s">
        <v>28</v>
      </c>
      <c r="C10" s="106">
        <v>3</v>
      </c>
      <c r="D10" s="106">
        <v>90</v>
      </c>
      <c r="E10" s="106">
        <v>30</v>
      </c>
      <c r="F10" s="106">
        <v>56</v>
      </c>
      <c r="G10" s="106">
        <v>4</v>
      </c>
      <c r="H10" s="107"/>
      <c r="I10" s="107">
        <v>90</v>
      </c>
      <c r="J10" s="107"/>
      <c r="K10" s="107"/>
      <c r="L10" s="83"/>
      <c r="M10" s="84"/>
    </row>
    <row r="11" spans="1:13" ht="18.75" x14ac:dyDescent="0.3">
      <c r="A11" s="103" t="s">
        <v>20</v>
      </c>
      <c r="B11" s="105" t="s">
        <v>26</v>
      </c>
      <c r="C11" s="106">
        <v>2</v>
      </c>
      <c r="D11" s="106">
        <v>45</v>
      </c>
      <c r="E11" s="106">
        <v>15</v>
      </c>
      <c r="F11" s="106">
        <v>29</v>
      </c>
      <c r="G11" s="106">
        <v>1</v>
      </c>
      <c r="H11" s="107">
        <v>45</v>
      </c>
      <c r="I11" s="107"/>
      <c r="J11" s="107"/>
      <c r="K11" s="107"/>
      <c r="L11" s="83"/>
      <c r="M11" s="84"/>
    </row>
    <row r="12" spans="1:13" ht="18.75" x14ac:dyDescent="0.3">
      <c r="A12" s="103" t="s">
        <v>22</v>
      </c>
      <c r="B12" s="105" t="s">
        <v>111</v>
      </c>
      <c r="C12" s="106">
        <v>2</v>
      </c>
      <c r="D12" s="106">
        <v>30</v>
      </c>
      <c r="E12" s="106">
        <v>15</v>
      </c>
      <c r="F12" s="106">
        <v>13</v>
      </c>
      <c r="G12" s="106">
        <v>2</v>
      </c>
      <c r="H12" s="107">
        <v>30</v>
      </c>
      <c r="I12" s="107"/>
      <c r="J12" s="107"/>
      <c r="K12" s="107"/>
      <c r="L12" s="83"/>
      <c r="M12" s="84"/>
    </row>
    <row r="13" spans="1:13" ht="18.75" x14ac:dyDescent="0.3">
      <c r="A13" s="103" t="s">
        <v>23</v>
      </c>
      <c r="B13" s="105" t="s">
        <v>24</v>
      </c>
      <c r="C13" s="106">
        <v>1</v>
      </c>
      <c r="D13" s="106">
        <v>15</v>
      </c>
      <c r="E13" s="106">
        <v>9</v>
      </c>
      <c r="F13" s="106">
        <v>5</v>
      </c>
      <c r="G13" s="106">
        <v>1</v>
      </c>
      <c r="H13" s="107">
        <v>15</v>
      </c>
      <c r="I13" s="107"/>
      <c r="J13" s="107"/>
      <c r="K13" s="107"/>
      <c r="L13" s="83"/>
      <c r="M13" s="84"/>
    </row>
    <row r="14" spans="1:13" ht="33" x14ac:dyDescent="0.3">
      <c r="A14" s="114" t="s">
        <v>25</v>
      </c>
      <c r="B14" s="105" t="s">
        <v>112</v>
      </c>
      <c r="C14" s="106">
        <v>2</v>
      </c>
      <c r="D14" s="106">
        <v>45</v>
      </c>
      <c r="E14" s="106">
        <v>28</v>
      </c>
      <c r="F14" s="106">
        <v>13</v>
      </c>
      <c r="G14" s="106">
        <v>4</v>
      </c>
      <c r="H14" s="107"/>
      <c r="I14" s="122">
        <v>45</v>
      </c>
      <c r="J14" s="107"/>
      <c r="K14" s="107"/>
      <c r="L14" s="83"/>
      <c r="M14" s="84"/>
    </row>
    <row r="15" spans="1:13" ht="18.75" x14ac:dyDescent="0.3">
      <c r="A15" s="103" t="s">
        <v>27</v>
      </c>
      <c r="B15" s="105" t="s">
        <v>21</v>
      </c>
      <c r="C15" s="106">
        <v>1</v>
      </c>
      <c r="D15" s="106">
        <v>30</v>
      </c>
      <c r="E15" s="106">
        <v>4</v>
      </c>
      <c r="F15" s="106">
        <v>24</v>
      </c>
      <c r="G15" s="106">
        <v>2</v>
      </c>
      <c r="H15" s="107">
        <v>30</v>
      </c>
      <c r="I15" s="107"/>
      <c r="J15" s="107"/>
      <c r="K15" s="107"/>
      <c r="L15" s="83"/>
      <c r="M15" s="84"/>
    </row>
    <row r="16" spans="1:13" ht="33" x14ac:dyDescent="0.25">
      <c r="A16" s="80" t="s">
        <v>33</v>
      </c>
      <c r="B16" s="81" t="s">
        <v>129</v>
      </c>
      <c r="C16" s="82">
        <v>42</v>
      </c>
      <c r="D16" s="82">
        <v>1240</v>
      </c>
      <c r="E16" s="82">
        <v>218</v>
      </c>
      <c r="F16" s="82">
        <v>954</v>
      </c>
      <c r="G16" s="82">
        <v>68</v>
      </c>
      <c r="H16" s="82">
        <v>110</v>
      </c>
      <c r="I16" s="82">
        <v>170</v>
      </c>
      <c r="J16" s="82">
        <v>240</v>
      </c>
      <c r="K16" s="82">
        <v>720</v>
      </c>
      <c r="L16" s="75"/>
      <c r="M16" s="74"/>
    </row>
    <row r="17" spans="1:13" ht="18.75" x14ac:dyDescent="0.3">
      <c r="A17" s="103" t="s">
        <v>29</v>
      </c>
      <c r="B17" s="105" t="s">
        <v>116</v>
      </c>
      <c r="C17" s="106">
        <v>4</v>
      </c>
      <c r="D17" s="106">
        <v>60</v>
      </c>
      <c r="E17" s="106">
        <v>58</v>
      </c>
      <c r="F17" s="106">
        <v>0</v>
      </c>
      <c r="G17" s="106">
        <v>2</v>
      </c>
      <c r="H17" s="107">
        <v>60</v>
      </c>
      <c r="I17" s="107"/>
      <c r="J17" s="107"/>
      <c r="K17" s="107"/>
      <c r="L17" s="83"/>
      <c r="M17" s="84"/>
    </row>
    <row r="18" spans="1:13" ht="18.75" x14ac:dyDescent="0.3">
      <c r="A18" s="103" t="s">
        <v>31</v>
      </c>
      <c r="B18" s="108" t="s">
        <v>130</v>
      </c>
      <c r="C18" s="109">
        <v>1</v>
      </c>
      <c r="D18" s="109">
        <v>20</v>
      </c>
      <c r="E18" s="109">
        <v>18</v>
      </c>
      <c r="F18" s="106">
        <v>0</v>
      </c>
      <c r="G18" s="109">
        <v>2</v>
      </c>
      <c r="H18" s="107">
        <v>20</v>
      </c>
      <c r="I18" s="110"/>
      <c r="J18" s="107"/>
      <c r="K18" s="107"/>
      <c r="L18" s="83"/>
      <c r="M18" s="84"/>
    </row>
    <row r="19" spans="1:13" ht="18.75" x14ac:dyDescent="0.3">
      <c r="A19" s="103" t="s">
        <v>37</v>
      </c>
      <c r="B19" s="105" t="s">
        <v>52</v>
      </c>
      <c r="C19" s="106">
        <v>2</v>
      </c>
      <c r="D19" s="106">
        <v>30</v>
      </c>
      <c r="E19" s="106">
        <v>28</v>
      </c>
      <c r="F19" s="106">
        <v>0</v>
      </c>
      <c r="G19" s="106">
        <v>2</v>
      </c>
      <c r="H19" s="107">
        <v>30</v>
      </c>
      <c r="I19" s="107"/>
      <c r="J19" s="107"/>
      <c r="K19" s="107"/>
      <c r="L19" s="83"/>
      <c r="M19" s="84"/>
    </row>
    <row r="20" spans="1:13" ht="18.75" x14ac:dyDescent="0.3">
      <c r="A20" s="103" t="s">
        <v>38</v>
      </c>
      <c r="B20" s="105" t="s">
        <v>67</v>
      </c>
      <c r="C20" s="106">
        <v>2</v>
      </c>
      <c r="D20" s="106">
        <v>40</v>
      </c>
      <c r="E20" s="106">
        <v>38</v>
      </c>
      <c r="F20" s="106">
        <v>0</v>
      </c>
      <c r="G20" s="106">
        <v>2</v>
      </c>
      <c r="H20" s="107"/>
      <c r="I20" s="107">
        <v>40</v>
      </c>
      <c r="J20" s="107"/>
      <c r="K20" s="107"/>
      <c r="L20" s="83"/>
      <c r="M20" s="84"/>
    </row>
    <row r="21" spans="1:13" ht="18.75" x14ac:dyDescent="0.3">
      <c r="A21" s="103" t="s">
        <v>40</v>
      </c>
      <c r="B21" s="111" t="s">
        <v>39</v>
      </c>
      <c r="C21" s="112">
        <v>1</v>
      </c>
      <c r="D21" s="106">
        <v>30</v>
      </c>
      <c r="E21" s="106">
        <v>0</v>
      </c>
      <c r="F21" s="112">
        <v>24</v>
      </c>
      <c r="G21" s="112">
        <v>6</v>
      </c>
      <c r="H21" s="113"/>
      <c r="I21" s="113">
        <v>30</v>
      </c>
      <c r="J21" s="113"/>
      <c r="K21" s="107"/>
      <c r="L21" s="83"/>
      <c r="M21" s="84"/>
    </row>
    <row r="22" spans="1:13" ht="18.75" x14ac:dyDescent="0.3">
      <c r="A22" s="103" t="s">
        <v>42</v>
      </c>
      <c r="B22" s="105" t="s">
        <v>131</v>
      </c>
      <c r="C22" s="106">
        <v>2</v>
      </c>
      <c r="D22" s="106">
        <v>40</v>
      </c>
      <c r="E22" s="106">
        <v>38</v>
      </c>
      <c r="F22" s="106"/>
      <c r="G22" s="106">
        <v>2</v>
      </c>
      <c r="H22" s="107"/>
      <c r="I22" s="107">
        <v>40</v>
      </c>
      <c r="J22" s="107"/>
      <c r="K22" s="107"/>
      <c r="L22" s="83"/>
      <c r="M22" s="84"/>
    </row>
    <row r="23" spans="1:13" ht="18.75" x14ac:dyDescent="0.3">
      <c r="A23" s="103" t="s">
        <v>43</v>
      </c>
      <c r="B23" s="105" t="s">
        <v>132</v>
      </c>
      <c r="C23" s="106">
        <v>2</v>
      </c>
      <c r="D23" s="106">
        <v>60</v>
      </c>
      <c r="E23" s="106">
        <v>0</v>
      </c>
      <c r="F23" s="106">
        <v>54</v>
      </c>
      <c r="G23" s="106">
        <v>6</v>
      </c>
      <c r="H23" s="107"/>
      <c r="I23" s="107">
        <v>60</v>
      </c>
      <c r="J23" s="107"/>
      <c r="K23" s="107"/>
      <c r="L23" s="83"/>
      <c r="M23" s="84"/>
    </row>
    <row r="24" spans="1:13" ht="18.75" x14ac:dyDescent="0.3">
      <c r="A24" s="103" t="s">
        <v>44</v>
      </c>
      <c r="B24" s="105" t="s">
        <v>133</v>
      </c>
      <c r="C24" s="106">
        <v>3</v>
      </c>
      <c r="D24" s="106">
        <v>90</v>
      </c>
      <c r="E24" s="106">
        <v>0</v>
      </c>
      <c r="F24" s="106">
        <v>84</v>
      </c>
      <c r="G24" s="106">
        <v>6</v>
      </c>
      <c r="H24" s="107"/>
      <c r="I24" s="107"/>
      <c r="J24" s="107">
        <v>90</v>
      </c>
      <c r="K24" s="107"/>
      <c r="L24" s="83"/>
      <c r="M24" s="84"/>
    </row>
    <row r="25" spans="1:13" ht="18.75" x14ac:dyDescent="0.3">
      <c r="A25" s="114" t="s">
        <v>45</v>
      </c>
      <c r="B25" s="111" t="s">
        <v>83</v>
      </c>
      <c r="C25" s="112">
        <v>2</v>
      </c>
      <c r="D25" s="106">
        <v>60</v>
      </c>
      <c r="E25" s="112">
        <v>10</v>
      </c>
      <c r="F25" s="112">
        <v>42</v>
      </c>
      <c r="G25" s="112">
        <v>8</v>
      </c>
      <c r="H25" s="113"/>
      <c r="I25" s="113"/>
      <c r="J25" s="113">
        <v>60</v>
      </c>
      <c r="K25" s="124"/>
      <c r="L25" s="83"/>
      <c r="M25" s="84"/>
    </row>
    <row r="26" spans="1:13" ht="18.75" x14ac:dyDescent="0.3">
      <c r="A26" s="103" t="s">
        <v>53</v>
      </c>
      <c r="B26" s="111" t="s">
        <v>82</v>
      </c>
      <c r="C26" s="112">
        <v>2</v>
      </c>
      <c r="D26" s="106">
        <v>60</v>
      </c>
      <c r="E26" s="106">
        <v>0</v>
      </c>
      <c r="F26" s="112">
        <v>54</v>
      </c>
      <c r="G26" s="112">
        <v>6</v>
      </c>
      <c r="H26" s="113"/>
      <c r="I26" s="113"/>
      <c r="J26" s="113">
        <v>60</v>
      </c>
      <c r="K26" s="113"/>
      <c r="L26" s="83"/>
      <c r="M26" s="84"/>
    </row>
    <row r="27" spans="1:13" ht="18.75" x14ac:dyDescent="0.3">
      <c r="A27" s="103" t="s">
        <v>54</v>
      </c>
      <c r="B27" s="105" t="s">
        <v>86</v>
      </c>
      <c r="C27" s="106">
        <v>1</v>
      </c>
      <c r="D27" s="106">
        <v>30</v>
      </c>
      <c r="E27" s="106">
        <v>0</v>
      </c>
      <c r="F27" s="106">
        <v>24</v>
      </c>
      <c r="G27" s="106">
        <v>6</v>
      </c>
      <c r="H27" s="107"/>
      <c r="I27" s="74"/>
      <c r="J27" s="107">
        <v>30</v>
      </c>
      <c r="K27" s="113"/>
      <c r="L27" s="83"/>
      <c r="M27" s="84"/>
    </row>
    <row r="28" spans="1:13" ht="18.75" x14ac:dyDescent="0.3">
      <c r="A28" s="103" t="s">
        <v>55</v>
      </c>
      <c r="B28" s="111" t="s">
        <v>134</v>
      </c>
      <c r="C28" s="112">
        <v>3</v>
      </c>
      <c r="D28" s="106">
        <v>90</v>
      </c>
      <c r="E28" s="106">
        <v>0</v>
      </c>
      <c r="F28" s="112">
        <v>84</v>
      </c>
      <c r="G28" s="112">
        <v>6</v>
      </c>
      <c r="H28" s="113"/>
      <c r="I28" s="113"/>
      <c r="J28" s="74"/>
      <c r="K28" s="113">
        <v>90</v>
      </c>
      <c r="L28" s="83"/>
      <c r="M28" s="84"/>
    </row>
    <row r="29" spans="1:13" ht="18.75" x14ac:dyDescent="0.3">
      <c r="A29" s="114" t="s">
        <v>56</v>
      </c>
      <c r="B29" s="111" t="s">
        <v>79</v>
      </c>
      <c r="C29" s="112">
        <v>1</v>
      </c>
      <c r="D29" s="106">
        <v>15</v>
      </c>
      <c r="E29" s="112">
        <v>13</v>
      </c>
      <c r="F29" s="106">
        <v>0</v>
      </c>
      <c r="G29" s="112">
        <v>2</v>
      </c>
      <c r="H29" s="113"/>
      <c r="I29" s="113"/>
      <c r="J29" s="115"/>
      <c r="K29" s="115">
        <v>15</v>
      </c>
      <c r="L29" s="101"/>
      <c r="M29" s="84"/>
    </row>
    <row r="30" spans="1:13" ht="33" x14ac:dyDescent="0.3">
      <c r="A30" s="103" t="s">
        <v>57</v>
      </c>
      <c r="B30" s="111" t="s">
        <v>135</v>
      </c>
      <c r="C30" s="112">
        <v>3</v>
      </c>
      <c r="D30" s="106">
        <v>90</v>
      </c>
      <c r="E30" s="106">
        <v>0</v>
      </c>
      <c r="F30" s="112">
        <v>84</v>
      </c>
      <c r="G30" s="112">
        <v>6</v>
      </c>
      <c r="H30" s="113"/>
      <c r="I30" s="113"/>
      <c r="J30" s="115"/>
      <c r="K30" s="115">
        <v>90</v>
      </c>
      <c r="L30" s="101"/>
      <c r="M30" s="84"/>
    </row>
    <row r="31" spans="1:13" ht="18.75" x14ac:dyDescent="0.3">
      <c r="A31" s="103" t="s">
        <v>58</v>
      </c>
      <c r="B31" s="116" t="s">
        <v>78</v>
      </c>
      <c r="C31" s="104">
        <v>3</v>
      </c>
      <c r="D31" s="106">
        <v>75</v>
      </c>
      <c r="E31" s="104">
        <v>15</v>
      </c>
      <c r="F31" s="112">
        <v>54</v>
      </c>
      <c r="G31" s="104">
        <v>6</v>
      </c>
      <c r="H31" s="117"/>
      <c r="I31" s="118"/>
      <c r="J31" s="117"/>
      <c r="K31" s="118">
        <v>75</v>
      </c>
      <c r="L31" s="83"/>
      <c r="M31" s="84"/>
    </row>
    <row r="32" spans="1:13" ht="18.75" x14ac:dyDescent="0.3">
      <c r="A32" s="103" t="s">
        <v>59</v>
      </c>
      <c r="B32" s="119" t="s">
        <v>47</v>
      </c>
      <c r="C32" s="120">
        <v>10</v>
      </c>
      <c r="D32" s="106">
        <v>450</v>
      </c>
      <c r="E32" s="106">
        <v>0</v>
      </c>
      <c r="F32" s="113">
        <v>450</v>
      </c>
      <c r="G32" s="120"/>
      <c r="H32" s="113"/>
      <c r="I32" s="113"/>
      <c r="J32" s="121"/>
      <c r="K32" s="115">
        <v>450</v>
      </c>
      <c r="L32" s="85"/>
      <c r="M32" s="84"/>
    </row>
    <row r="33" spans="1:13" ht="18.75" x14ac:dyDescent="0.3">
      <c r="A33" s="77" t="s">
        <v>126</v>
      </c>
      <c r="B33" s="86" t="s">
        <v>48</v>
      </c>
      <c r="C33" s="77">
        <v>53</v>
      </c>
      <c r="D33" s="77">
        <v>1495</v>
      </c>
      <c r="E33" s="77">
        <v>319</v>
      </c>
      <c r="F33" s="77">
        <v>1094</v>
      </c>
      <c r="G33" s="77">
        <v>82</v>
      </c>
      <c r="H33" s="77">
        <v>230</v>
      </c>
      <c r="I33" s="77">
        <v>305</v>
      </c>
      <c r="J33" s="77">
        <v>240</v>
      </c>
      <c r="K33" s="77">
        <v>720</v>
      </c>
      <c r="L33" s="85"/>
      <c r="M33" s="87"/>
    </row>
    <row r="34" spans="1:13" ht="18.75" x14ac:dyDescent="0.3">
      <c r="A34" s="87"/>
      <c r="B34" s="88"/>
      <c r="C34" s="89"/>
      <c r="D34" s="89"/>
      <c r="E34" s="89"/>
      <c r="F34" s="89"/>
      <c r="G34" s="90"/>
      <c r="H34" s="89"/>
      <c r="I34" s="89"/>
      <c r="J34" s="89"/>
      <c r="K34" s="89"/>
      <c r="L34" s="91"/>
      <c r="M34" s="84"/>
    </row>
    <row r="35" spans="1:13" ht="18.75" x14ac:dyDescent="0.3">
      <c r="A35" s="92"/>
      <c r="B35" s="92"/>
      <c r="C35" s="92"/>
      <c r="D35" s="92"/>
      <c r="E35" s="73" t="s">
        <v>136</v>
      </c>
      <c r="F35" s="73"/>
      <c r="G35" s="73"/>
      <c r="H35" s="73"/>
      <c r="I35" s="73"/>
      <c r="J35" s="73"/>
      <c r="K35" s="73"/>
      <c r="L35" s="75"/>
      <c r="M35" s="74"/>
    </row>
    <row r="36" spans="1:13" ht="15.75" x14ac:dyDescent="0.25">
      <c r="A36" s="75"/>
      <c r="B36" s="93" t="s">
        <v>137</v>
      </c>
      <c r="C36" s="93"/>
      <c r="D36" s="62" t="s">
        <v>50</v>
      </c>
      <c r="E36" s="62"/>
      <c r="F36" s="62"/>
      <c r="G36" s="123"/>
      <c r="H36" s="62" t="s">
        <v>51</v>
      </c>
      <c r="I36" s="62"/>
      <c r="J36" s="62"/>
      <c r="K36" s="62"/>
      <c r="L36" s="75"/>
      <c r="M36" s="74"/>
    </row>
    <row r="37" spans="1:13" ht="18.75" x14ac:dyDescent="0.3">
      <c r="A37" s="92"/>
      <c r="B37" s="95"/>
      <c r="C37" s="95"/>
      <c r="D37" s="96"/>
      <c r="E37" s="96"/>
      <c r="F37" s="96"/>
      <c r="G37" s="97"/>
      <c r="H37" s="96"/>
      <c r="I37" s="96"/>
      <c r="J37" s="96"/>
      <c r="K37" s="96"/>
      <c r="L37" s="75"/>
      <c r="M37" s="74"/>
    </row>
    <row r="38" spans="1:13" ht="15.75" x14ac:dyDescent="0.25">
      <c r="A38" s="75"/>
      <c r="B38" s="94"/>
      <c r="C38" s="94"/>
      <c r="D38" s="75"/>
      <c r="E38" s="75"/>
      <c r="F38" s="75"/>
      <c r="G38" s="76"/>
      <c r="H38" s="75"/>
      <c r="I38" s="75"/>
      <c r="J38" s="75"/>
      <c r="K38" s="98"/>
      <c r="L38" s="75"/>
      <c r="M38" s="74"/>
    </row>
    <row r="39" spans="1:13" ht="15.75" x14ac:dyDescent="0.25">
      <c r="A39" s="75"/>
      <c r="B39" s="94"/>
      <c r="C39" s="94"/>
      <c r="D39" s="75"/>
      <c r="E39" s="75"/>
      <c r="F39" s="75"/>
      <c r="G39" s="76"/>
      <c r="H39" s="75"/>
      <c r="I39" s="75"/>
      <c r="J39" s="75"/>
      <c r="K39" s="75"/>
      <c r="L39" s="75"/>
      <c r="M39" s="74"/>
    </row>
    <row r="40" spans="1:13" ht="15.75" x14ac:dyDescent="0.25">
      <c r="A40" s="75"/>
      <c r="B40" s="94"/>
      <c r="C40" s="94"/>
      <c r="D40" s="75"/>
      <c r="E40" s="75"/>
      <c r="F40" s="75"/>
      <c r="G40" s="76"/>
      <c r="H40" s="75"/>
      <c r="I40" s="75"/>
      <c r="J40" s="75"/>
      <c r="K40" s="75"/>
      <c r="L40" s="75"/>
      <c r="M40" s="74"/>
    </row>
    <row r="41" spans="1:13" ht="16.5" x14ac:dyDescent="0.25">
      <c r="A41" s="99"/>
      <c r="B41" s="100" t="s">
        <v>96</v>
      </c>
      <c r="C41" s="100"/>
      <c r="D41" s="63" t="s">
        <v>115</v>
      </c>
      <c r="E41" s="63"/>
      <c r="F41" s="63"/>
      <c r="G41" s="102"/>
      <c r="H41" s="63" t="s">
        <v>97</v>
      </c>
      <c r="I41" s="63"/>
      <c r="J41" s="63"/>
      <c r="K41" s="63"/>
      <c r="L41" s="99"/>
      <c r="M41" s="74"/>
    </row>
  </sheetData>
  <mergeCells count="17">
    <mergeCell ref="E35:K35"/>
    <mergeCell ref="F7:F8"/>
    <mergeCell ref="D41:F41"/>
    <mergeCell ref="H36:K36"/>
    <mergeCell ref="H41:K41"/>
    <mergeCell ref="A1:K1"/>
    <mergeCell ref="A2:K2"/>
    <mergeCell ref="A4:K4"/>
    <mergeCell ref="A5:K5"/>
    <mergeCell ref="A7:A8"/>
    <mergeCell ref="B7:B8"/>
    <mergeCell ref="C7:C8"/>
    <mergeCell ref="D36:F36"/>
    <mergeCell ref="D7:D8"/>
    <mergeCell ref="E7:E8"/>
    <mergeCell ref="G7:G8"/>
    <mergeCell ref="H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CĐ</vt:lpstr>
      <vt:lpstr>TC</vt:lpstr>
      <vt:lpstr>CĐ!Print_Titles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HongHa</dc:creator>
  <cp:lastModifiedBy>HH</cp:lastModifiedBy>
  <cp:lastPrinted>2025-09-22T02:14:40Z</cp:lastPrinted>
  <dcterms:created xsi:type="dcterms:W3CDTF">2021-07-16T07:55:32Z</dcterms:created>
  <dcterms:modified xsi:type="dcterms:W3CDTF">2026-06-09T07:29:11Z</dcterms:modified>
</cp:coreProperties>
</file>